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380" activeTab="0"/>
  </bookViews>
  <sheets>
    <sheet name="Sheet1" sheetId="1" r:id="rId1"/>
  </sheets>
  <definedNames>
    <definedName name="_xlnm.Print_Area" localSheetId="0">'Sheet1'!$A$1:$T$19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<sst xmlns="http://schemas.openxmlformats.org/spreadsheetml/2006/main" count="131" uniqueCount="75">
  <si>
    <t>經費來源</t>
  </si>
  <si>
    <t>出國人員</t>
  </si>
  <si>
    <t>報告提出日期</t>
  </si>
  <si>
    <t>報告建議採納情形</t>
  </si>
  <si>
    <t>起迄
日期</t>
  </si>
  <si>
    <t>年</t>
  </si>
  <si>
    <t>月</t>
  </si>
  <si>
    <t>日</t>
  </si>
  <si>
    <t>中華民國</t>
  </si>
  <si>
    <t>彰化縣</t>
  </si>
  <si>
    <t>議會</t>
  </si>
  <si>
    <t>出國計畫執行</t>
  </si>
  <si>
    <t>情形報告表</t>
  </si>
  <si>
    <t>109年度</t>
  </si>
  <si>
    <t xml:space="preserve">  單位：新臺幣元</t>
  </si>
  <si>
    <t>出國類別</t>
  </si>
  <si>
    <t>出國計畫名稱及內容簡述</t>
  </si>
  <si>
    <t>地點</t>
  </si>
  <si>
    <t>備    註</t>
  </si>
  <si>
    <t>年度別</t>
  </si>
  <si>
    <t>工作計畫</t>
  </si>
  <si>
    <t>用途別科目(二級)</t>
  </si>
  <si>
    <t>預算(保留)金額</t>
  </si>
  <si>
    <t>決算金額
(含保留數)</t>
  </si>
  <si>
    <t>國家</t>
  </si>
  <si>
    <t>城市</t>
  </si>
  <si>
    <t>服務單位(部門)及職稱</t>
  </si>
  <si>
    <t>姓名</t>
  </si>
  <si>
    <t>建議
項數</t>
  </si>
  <si>
    <t>已採
行
項數</t>
  </si>
  <si>
    <t>未採
行
項數</t>
  </si>
  <si>
    <t>研議
中
項數</t>
  </si>
  <si>
    <t>109</t>
  </si>
  <si>
    <t>行政管理</t>
  </si>
  <si>
    <t>業務費-國外旅費</t>
  </si>
  <si>
    <t>小計</t>
  </si>
  <si>
    <t/>
  </si>
  <si>
    <t>公共關係</t>
  </si>
  <si>
    <t>合計</t>
  </si>
  <si>
    <t>考察當地交通、環保、觀光、文化、經建等產業及設施</t>
  </si>
  <si>
    <t>109/01/25 - 109/02/02</t>
  </si>
  <si>
    <t>桃園-大阪</t>
  </si>
  <si>
    <t>議員</t>
  </si>
  <si>
    <t>白玉如</t>
  </si>
  <si>
    <t>02</t>
  </si>
  <si>
    <t>06</t>
  </si>
  <si>
    <t>108/12/31 - 109/01/04</t>
  </si>
  <si>
    <t>蜆港-桃園</t>
  </si>
  <si>
    <t>江熊一楓</t>
  </si>
  <si>
    <t>05</t>
  </si>
  <si>
    <t>108/02/01 - 108/02/05</t>
  </si>
  <si>
    <t>桃園-曼谷-芭達雅</t>
  </si>
  <si>
    <t>楊妙月</t>
  </si>
  <si>
    <t>13</t>
  </si>
  <si>
    <t>109/01/26 - 109/01/30</t>
  </si>
  <si>
    <t>桃園-下龍灣-河內</t>
  </si>
  <si>
    <t>蕭淑芬</t>
  </si>
  <si>
    <t>04</t>
  </si>
  <si>
    <t>21</t>
  </si>
  <si>
    <t>109/01/28 - 109/02/04</t>
  </si>
  <si>
    <t>桃園-福岡</t>
  </si>
  <si>
    <t>許書維</t>
  </si>
  <si>
    <t>22</t>
  </si>
  <si>
    <t>109/01/28 - 109/07/08</t>
  </si>
  <si>
    <t>桃園-溫哥華</t>
  </si>
  <si>
    <t>劉淑芳</t>
  </si>
  <si>
    <t>09</t>
  </si>
  <si>
    <t>因新冠肺炎疫情影響，暫不執行。</t>
  </si>
  <si>
    <t>業務管理</t>
  </si>
  <si>
    <t>日本</t>
  </si>
  <si>
    <t>越南</t>
  </si>
  <si>
    <t>泰國</t>
  </si>
  <si>
    <t>越南</t>
  </si>
  <si>
    <t>加拿大</t>
  </si>
  <si>
    <t>1.因新冠肺炎疫情影響，本會議員已規劃赴大陸地區考察卻無法執行，仍須繼續辦理，故辦理保留。2.由大陸地區旅費勻支。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</si>
</sst>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"/>
    <numFmt numFmtId="177" formatCode="0.000_ "/>
    <numFmt numFmtId="178" formatCode="#,##0_);[Red]\(#,##0\)"/>
    <numFmt numFmtId="179" formatCode="0_);[Red]\(0\)"/>
    <numFmt numFmtId="180" formatCode="0_ "/>
    <numFmt numFmtId="181" formatCode="#,##0_ "/>
    <numFmt numFmtId="182" formatCode="0.00_);[Red]\(0.00\)"/>
  </numFmts>
  <fonts count="40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center" wrapText="1"/>
    </xf>
    <xf numFmtId="179" fontId="5" fillId="0" borderId="11" xfId="0" applyNumberFormat="1" applyFont="1" applyBorder="1" applyAlignment="1">
      <alignment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179" fontId="5" fillId="0" borderId="12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 wrapText="1"/>
    </xf>
    <xf numFmtId="178" fontId="5" fillId="0" borderId="11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 wrapText="1"/>
    </xf>
    <xf numFmtId="178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178" fontId="5" fillId="0" borderId="0" xfId="0" applyNumberFormat="1" applyFont="1" applyBorder="1" applyAlignment="1">
      <alignment vertical="center" wrapText="1"/>
    </xf>
    <xf numFmtId="178" fontId="5" fillId="0" borderId="11" xfId="0" applyNumberFormat="1" applyFont="1" applyBorder="1" applyAlignment="1">
      <alignment vertical="center" wrapText="1"/>
    </xf>
    <xf numFmtId="178" fontId="5" fillId="0" borderId="12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9" fontId="5" fillId="0" borderId="16" xfId="0" applyNumberFormat="1" applyFont="1" applyBorder="1" applyAlignment="1">
      <alignment horizontal="center" vertical="center" wrapText="1"/>
    </xf>
    <xf numFmtId="179" fontId="5" fillId="0" borderId="17" xfId="0" applyNumberFormat="1" applyFont="1" applyBorder="1" applyAlignment="1">
      <alignment horizontal="center" vertical="center" wrapText="1"/>
    </xf>
    <xf numFmtId="179" fontId="5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="60" zoomScaleNormal="8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D11" sqref="D11"/>
    </sheetView>
  </sheetViews>
  <sheetFormatPr defaultColWidth="9.00390625" defaultRowHeight="16.5"/>
  <cols>
    <col min="1" max="1" width="4.75390625" style="7" customWidth="1"/>
    <col min="2" max="2" width="11.50390625" style="9" customWidth="1"/>
    <col min="3" max="3" width="18.00390625" style="9" customWidth="1"/>
    <col min="4" max="4" width="11.50390625" style="29" customWidth="1"/>
    <col min="5" max="5" width="11.375" style="24" customWidth="1"/>
    <col min="6" max="6" width="5.50390625" style="9" customWidth="1"/>
    <col min="7" max="7" width="29.00390625" style="9" customWidth="1"/>
    <col min="8" max="8" width="13.125" style="9" customWidth="1"/>
    <col min="9" max="9" width="6.125" style="9" customWidth="1"/>
    <col min="10" max="10" width="10.25390625" style="9" customWidth="1"/>
    <col min="11" max="11" width="7.50390625" style="9" customWidth="1"/>
    <col min="12" max="12" width="9.625" style="9" customWidth="1"/>
    <col min="13" max="15" width="4.625" style="13" customWidth="1"/>
    <col min="16" max="16" width="4.25390625" style="14" customWidth="1"/>
    <col min="17" max="17" width="4.75390625" style="14" customWidth="1"/>
    <col min="18" max="18" width="4.375" style="14" customWidth="1"/>
    <col min="19" max="19" width="4.75390625" style="14" customWidth="1"/>
    <col min="20" max="20" width="20.75390625" style="9" customWidth="1"/>
    <col min="21" max="16384" width="9.00390625" style="1" customWidth="1"/>
  </cols>
  <sheetData>
    <row r="1" spans="1:20" s="6" customFormat="1" ht="30">
      <c r="A1" s="5"/>
      <c r="B1" s="8"/>
      <c r="C1" s="33" t="s">
        <v>9</v>
      </c>
      <c r="D1" s="33"/>
      <c r="E1" s="33"/>
      <c r="F1" s="33"/>
      <c r="G1" s="33"/>
      <c r="H1" s="34" t="s">
        <v>10</v>
      </c>
      <c r="I1" s="34"/>
      <c r="J1" s="34"/>
      <c r="K1" s="34"/>
      <c r="L1" s="34"/>
      <c r="M1" s="34"/>
      <c r="N1" s="34"/>
      <c r="O1" s="34"/>
      <c r="P1" s="11"/>
      <c r="Q1" s="11"/>
      <c r="R1" s="11"/>
      <c r="S1" s="11"/>
      <c r="T1" s="8"/>
    </row>
    <row r="2" spans="1:20" s="6" customFormat="1" ht="27.75" customHeight="1">
      <c r="A2" s="5"/>
      <c r="B2" s="8"/>
      <c r="C2" s="38" t="s">
        <v>11</v>
      </c>
      <c r="D2" s="38"/>
      <c r="E2" s="38"/>
      <c r="F2" s="38"/>
      <c r="G2" s="38"/>
      <c r="H2" s="41" t="s">
        <v>12</v>
      </c>
      <c r="I2" s="41"/>
      <c r="J2" s="41"/>
      <c r="K2" s="41"/>
      <c r="L2" s="8"/>
      <c r="M2" s="10"/>
      <c r="N2" s="10"/>
      <c r="O2" s="10"/>
      <c r="P2" s="11"/>
      <c r="Q2" s="11"/>
      <c r="R2" s="11"/>
      <c r="S2" s="11"/>
      <c r="T2" s="8"/>
    </row>
    <row r="3" spans="1:20" s="6" customFormat="1" ht="39" customHeight="1">
      <c r="A3" s="5"/>
      <c r="B3" s="8"/>
      <c r="C3" s="40" t="s">
        <v>8</v>
      </c>
      <c r="D3" s="40"/>
      <c r="E3" s="40"/>
      <c r="F3" s="40"/>
      <c r="G3" s="40"/>
      <c r="H3" s="45" t="s">
        <v>13</v>
      </c>
      <c r="I3" s="45"/>
      <c r="J3" s="8"/>
      <c r="K3" s="8"/>
      <c r="L3" s="8"/>
      <c r="M3" s="10"/>
      <c r="N3" s="10"/>
      <c r="O3" s="10"/>
      <c r="P3" s="11"/>
      <c r="Q3" s="11"/>
      <c r="R3" s="11"/>
      <c r="S3" s="11"/>
      <c r="T3" s="8"/>
    </row>
    <row r="4" spans="1:20" s="6" customFormat="1" ht="16.5">
      <c r="A4" s="5"/>
      <c r="B4" s="8"/>
      <c r="C4" s="8"/>
      <c r="D4" s="28"/>
      <c r="E4" s="22"/>
      <c r="F4" s="8"/>
      <c r="G4" s="8"/>
      <c r="H4" s="8"/>
      <c r="I4" s="8"/>
      <c r="J4" s="8"/>
      <c r="K4" s="8"/>
      <c r="L4" s="8"/>
      <c r="M4" s="10"/>
      <c r="N4" s="10"/>
      <c r="O4" s="10"/>
      <c r="P4" s="11"/>
      <c r="Q4" s="39" t="s">
        <v>14</v>
      </c>
      <c r="R4" s="39"/>
      <c r="S4" s="39"/>
      <c r="T4" s="39"/>
    </row>
    <row r="5" spans="1:20" ht="24" customHeight="1">
      <c r="A5" s="44" t="s">
        <v>0</v>
      </c>
      <c r="B5" s="44"/>
      <c r="C5" s="44"/>
      <c r="D5" s="44"/>
      <c r="E5" s="44"/>
      <c r="F5" s="43" t="s">
        <v>15</v>
      </c>
      <c r="G5" s="43" t="s">
        <v>16</v>
      </c>
      <c r="H5" s="46" t="s">
        <v>4</v>
      </c>
      <c r="I5" s="43" t="s">
        <v>17</v>
      </c>
      <c r="J5" s="43"/>
      <c r="K5" s="43" t="s">
        <v>1</v>
      </c>
      <c r="L5" s="43"/>
      <c r="M5" s="42" t="s">
        <v>2</v>
      </c>
      <c r="N5" s="42"/>
      <c r="O5" s="42"/>
      <c r="P5" s="35" t="s">
        <v>3</v>
      </c>
      <c r="Q5" s="36"/>
      <c r="R5" s="36"/>
      <c r="S5" s="37"/>
      <c r="T5" s="43" t="s">
        <v>18</v>
      </c>
    </row>
    <row r="6" spans="1:20" ht="87.75" customHeight="1">
      <c r="A6" s="2" t="s">
        <v>19</v>
      </c>
      <c r="B6" s="2" t="s">
        <v>20</v>
      </c>
      <c r="C6" s="3" t="s">
        <v>21</v>
      </c>
      <c r="D6" s="23" t="s">
        <v>22</v>
      </c>
      <c r="E6" s="23" t="s">
        <v>23</v>
      </c>
      <c r="F6" s="43"/>
      <c r="G6" s="43"/>
      <c r="H6" s="47"/>
      <c r="I6" s="2" t="s">
        <v>24</v>
      </c>
      <c r="J6" s="2" t="s">
        <v>25</v>
      </c>
      <c r="K6" s="3" t="s">
        <v>26</v>
      </c>
      <c r="L6" s="2" t="s">
        <v>27</v>
      </c>
      <c r="M6" s="12" t="s">
        <v>5</v>
      </c>
      <c r="N6" s="12" t="s">
        <v>6</v>
      </c>
      <c r="O6" s="12" t="s">
        <v>7</v>
      </c>
      <c r="P6" s="4" t="s">
        <v>28</v>
      </c>
      <c r="Q6" s="4" t="s">
        <v>29</v>
      </c>
      <c r="R6" s="4" t="s">
        <v>30</v>
      </c>
      <c r="S6" s="4" t="s">
        <v>31</v>
      </c>
      <c r="T6" s="43"/>
    </row>
    <row r="7" spans="1:20" ht="45" customHeight="1">
      <c r="A7" s="15" t="s">
        <v>32</v>
      </c>
      <c r="B7" s="9" t="s">
        <v>33</v>
      </c>
      <c r="C7" s="9" t="s">
        <v>34</v>
      </c>
      <c r="D7" s="29">
        <v>900000</v>
      </c>
      <c r="E7" s="24">
        <v>0</v>
      </c>
      <c r="T7" s="9" t="s">
        <v>67</v>
      </c>
    </row>
    <row r="8" spans="1:5" ht="16.5">
      <c r="A8" s="7" t="s">
        <v>35</v>
      </c>
      <c r="B8" s="9" t="s">
        <v>36</v>
      </c>
      <c r="C8" s="9" t="s">
        <v>36</v>
      </c>
      <c r="D8" s="29">
        <v>900000</v>
      </c>
      <c r="E8" s="24">
        <f>E7</f>
        <v>0</v>
      </c>
    </row>
    <row r="9" spans="1:20" ht="45" customHeight="1">
      <c r="A9" s="7" t="s">
        <v>32</v>
      </c>
      <c r="B9" s="9" t="s">
        <v>37</v>
      </c>
      <c r="C9" s="9" t="s">
        <v>34</v>
      </c>
      <c r="D9" s="29">
        <v>300000</v>
      </c>
      <c r="E9" s="24">
        <v>0</v>
      </c>
      <c r="T9" s="9" t="s">
        <v>67</v>
      </c>
    </row>
    <row r="10" spans="1:5" ht="16.5">
      <c r="A10" s="7" t="s">
        <v>35</v>
      </c>
      <c r="B10" s="9" t="s">
        <v>36</v>
      </c>
      <c r="C10" s="9" t="s">
        <v>36</v>
      </c>
      <c r="D10" s="29">
        <v>300000</v>
      </c>
      <c r="E10" s="24">
        <f>E9</f>
        <v>0</v>
      </c>
    </row>
    <row r="11" spans="1:20" s="20" customFormat="1" ht="42.75" customHeight="1">
      <c r="A11" s="31" t="s">
        <v>32</v>
      </c>
      <c r="B11" s="21" t="s">
        <v>68</v>
      </c>
      <c r="C11" s="21" t="s">
        <v>34</v>
      </c>
      <c r="D11" s="25">
        <v>2400000</v>
      </c>
      <c r="E11" s="25">
        <v>96045</v>
      </c>
      <c r="F11" s="21">
        <v>1</v>
      </c>
      <c r="G11" s="27" t="s">
        <v>39</v>
      </c>
      <c r="H11" s="21" t="s">
        <v>40</v>
      </c>
      <c r="I11" s="21" t="s">
        <v>69</v>
      </c>
      <c r="J11" s="21" t="s">
        <v>41</v>
      </c>
      <c r="K11" s="21" t="s">
        <v>42</v>
      </c>
      <c r="L11" s="21" t="s">
        <v>43</v>
      </c>
      <c r="M11" s="21" t="s">
        <v>32</v>
      </c>
      <c r="N11" s="21" t="s">
        <v>44</v>
      </c>
      <c r="O11" s="21" t="s">
        <v>45</v>
      </c>
      <c r="P11" s="21"/>
      <c r="Q11" s="21"/>
      <c r="R11" s="21"/>
      <c r="S11" s="21"/>
      <c r="T11" s="21"/>
    </row>
    <row r="12" spans="1:20" s="20" customFormat="1" ht="42.75" customHeight="1">
      <c r="A12" s="31" t="s">
        <v>32</v>
      </c>
      <c r="B12" s="21" t="s">
        <v>68</v>
      </c>
      <c r="C12" s="21" t="s">
        <v>34</v>
      </c>
      <c r="D12" s="25"/>
      <c r="E12" s="25">
        <v>10690</v>
      </c>
      <c r="F12" s="21">
        <v>1</v>
      </c>
      <c r="G12" s="27" t="s">
        <v>39</v>
      </c>
      <c r="H12" s="21" t="s">
        <v>46</v>
      </c>
      <c r="I12" s="21" t="s">
        <v>70</v>
      </c>
      <c r="J12" s="21" t="s">
        <v>47</v>
      </c>
      <c r="K12" s="21" t="s">
        <v>42</v>
      </c>
      <c r="L12" s="21" t="s">
        <v>48</v>
      </c>
      <c r="M12" s="21" t="s">
        <v>32</v>
      </c>
      <c r="N12" s="21" t="s">
        <v>44</v>
      </c>
      <c r="O12" s="21" t="s">
        <v>49</v>
      </c>
      <c r="P12" s="21"/>
      <c r="Q12" s="21"/>
      <c r="R12" s="21"/>
      <c r="S12" s="21"/>
      <c r="T12" s="21"/>
    </row>
    <row r="13" spans="1:20" s="20" customFormat="1" ht="42.75" customHeight="1">
      <c r="A13" s="31" t="s">
        <v>32</v>
      </c>
      <c r="B13" s="21" t="s">
        <v>68</v>
      </c>
      <c r="C13" s="21" t="s">
        <v>34</v>
      </c>
      <c r="D13" s="25"/>
      <c r="E13" s="25">
        <v>32118</v>
      </c>
      <c r="F13" s="21">
        <v>1</v>
      </c>
      <c r="G13" s="27" t="s">
        <v>39</v>
      </c>
      <c r="H13" s="21" t="s">
        <v>50</v>
      </c>
      <c r="I13" s="21" t="s">
        <v>71</v>
      </c>
      <c r="J13" s="27" t="s">
        <v>51</v>
      </c>
      <c r="K13" s="21" t="s">
        <v>42</v>
      </c>
      <c r="L13" s="21" t="s">
        <v>52</v>
      </c>
      <c r="M13" s="21" t="s">
        <v>32</v>
      </c>
      <c r="N13" s="21" t="s">
        <v>44</v>
      </c>
      <c r="O13" s="21" t="s">
        <v>53</v>
      </c>
      <c r="P13" s="21"/>
      <c r="Q13" s="21"/>
      <c r="R13" s="21"/>
      <c r="S13" s="21"/>
      <c r="T13" s="21"/>
    </row>
    <row r="14" spans="1:20" s="20" customFormat="1" ht="42.75" customHeight="1">
      <c r="A14" s="31" t="s">
        <v>32</v>
      </c>
      <c r="B14" s="21" t="s">
        <v>68</v>
      </c>
      <c r="C14" s="21" t="s">
        <v>34</v>
      </c>
      <c r="D14" s="25"/>
      <c r="E14" s="25">
        <v>40858</v>
      </c>
      <c r="F14" s="21">
        <v>1</v>
      </c>
      <c r="G14" s="27" t="s">
        <v>39</v>
      </c>
      <c r="H14" s="21" t="s">
        <v>54</v>
      </c>
      <c r="I14" s="21" t="s">
        <v>72</v>
      </c>
      <c r="J14" s="27" t="s">
        <v>55</v>
      </c>
      <c r="K14" s="21" t="s">
        <v>42</v>
      </c>
      <c r="L14" s="21" t="s">
        <v>56</v>
      </c>
      <c r="M14" s="21" t="s">
        <v>32</v>
      </c>
      <c r="N14" s="21" t="s">
        <v>57</v>
      </c>
      <c r="O14" s="21" t="s">
        <v>58</v>
      </c>
      <c r="P14" s="21"/>
      <c r="Q14" s="21"/>
      <c r="R14" s="21"/>
      <c r="S14" s="21"/>
      <c r="T14" s="21"/>
    </row>
    <row r="15" spans="1:20" s="20" customFormat="1" ht="42.75" customHeight="1">
      <c r="A15" s="31" t="s">
        <v>32</v>
      </c>
      <c r="B15" s="21" t="s">
        <v>68</v>
      </c>
      <c r="C15" s="21" t="s">
        <v>34</v>
      </c>
      <c r="D15" s="25"/>
      <c r="E15" s="25">
        <v>63685</v>
      </c>
      <c r="F15" s="21">
        <v>1</v>
      </c>
      <c r="G15" s="27" t="s">
        <v>39</v>
      </c>
      <c r="H15" s="21" t="s">
        <v>59</v>
      </c>
      <c r="I15" s="21" t="s">
        <v>69</v>
      </c>
      <c r="J15" s="27" t="s">
        <v>60</v>
      </c>
      <c r="K15" s="21" t="s">
        <v>42</v>
      </c>
      <c r="L15" s="21" t="s">
        <v>61</v>
      </c>
      <c r="M15" s="21" t="s">
        <v>32</v>
      </c>
      <c r="N15" s="21" t="s">
        <v>57</v>
      </c>
      <c r="O15" s="21" t="s">
        <v>62</v>
      </c>
      <c r="P15" s="21"/>
      <c r="Q15" s="21"/>
      <c r="R15" s="21"/>
      <c r="S15" s="21"/>
      <c r="T15" s="21"/>
    </row>
    <row r="16" spans="1:20" s="20" customFormat="1" ht="42.75" customHeight="1">
      <c r="A16" s="31" t="s">
        <v>32</v>
      </c>
      <c r="B16" s="21" t="s">
        <v>68</v>
      </c>
      <c r="C16" s="21" t="s">
        <v>34</v>
      </c>
      <c r="D16" s="25"/>
      <c r="E16" s="25">
        <v>100000</v>
      </c>
      <c r="F16" s="21">
        <v>1</v>
      </c>
      <c r="G16" s="27" t="s">
        <v>39</v>
      </c>
      <c r="H16" s="21" t="s">
        <v>63</v>
      </c>
      <c r="I16" s="21" t="s">
        <v>73</v>
      </c>
      <c r="J16" s="27" t="s">
        <v>64</v>
      </c>
      <c r="K16" s="21" t="s">
        <v>42</v>
      </c>
      <c r="L16" s="21" t="s">
        <v>65</v>
      </c>
      <c r="M16" s="21" t="s">
        <v>32</v>
      </c>
      <c r="N16" s="21" t="s">
        <v>66</v>
      </c>
      <c r="O16" s="21" t="s">
        <v>66</v>
      </c>
      <c r="P16" s="21"/>
      <c r="Q16" s="21"/>
      <c r="R16" s="21"/>
      <c r="S16" s="21"/>
      <c r="T16" s="21"/>
    </row>
    <row r="17" spans="1:20" s="20" customFormat="1" ht="117" customHeight="1">
      <c r="A17" s="32">
        <v>109</v>
      </c>
      <c r="B17" s="21" t="s">
        <v>68</v>
      </c>
      <c r="C17" s="21" t="s">
        <v>34</v>
      </c>
      <c r="D17" s="25"/>
      <c r="E17" s="25">
        <v>2155649</v>
      </c>
      <c r="F17" s="21"/>
      <c r="G17" s="27"/>
      <c r="H17" s="21"/>
      <c r="I17" s="21"/>
      <c r="J17" s="27"/>
      <c r="K17" s="21"/>
      <c r="L17" s="21"/>
      <c r="M17" s="21"/>
      <c r="N17" s="21"/>
      <c r="O17" s="21"/>
      <c r="P17" s="21"/>
      <c r="Q17" s="21"/>
      <c r="R17" s="21"/>
      <c r="S17" s="21"/>
      <c r="T17" s="27" t="s">
        <v>74</v>
      </c>
    </row>
    <row r="18" spans="1:7" ht="16.5">
      <c r="A18" s="7" t="s">
        <v>35</v>
      </c>
      <c r="B18" s="9" t="s">
        <v>36</v>
      </c>
      <c r="C18" s="9" t="s">
        <v>36</v>
      </c>
      <c r="D18" s="29">
        <v>2400000</v>
      </c>
      <c r="E18" s="29">
        <f>SUM(E11:E17)</f>
        <v>2499045</v>
      </c>
      <c r="F18" s="9" t="s">
        <v>36</v>
      </c>
      <c r="G18" s="9" t="s">
        <v>36</v>
      </c>
    </row>
    <row r="19" spans="1:20" ht="16.5">
      <c r="A19" s="16" t="s">
        <v>38</v>
      </c>
      <c r="B19" s="17" t="s">
        <v>36</v>
      </c>
      <c r="C19" s="17" t="s">
        <v>36</v>
      </c>
      <c r="D19" s="30">
        <v>3600000</v>
      </c>
      <c r="E19" s="30">
        <f>E8+E10+E18</f>
        <v>2499045</v>
      </c>
      <c r="F19" s="17" t="s">
        <v>36</v>
      </c>
      <c r="G19" s="17" t="s">
        <v>36</v>
      </c>
      <c r="H19" s="17"/>
      <c r="I19" s="17"/>
      <c r="J19" s="17"/>
      <c r="K19" s="17"/>
      <c r="L19" s="17"/>
      <c r="M19" s="18"/>
      <c r="N19" s="18"/>
      <c r="O19" s="18"/>
      <c r="P19" s="19"/>
      <c r="Q19" s="19"/>
      <c r="R19" s="19"/>
      <c r="S19" s="19"/>
      <c r="T19" s="17"/>
    </row>
    <row r="20" spans="1:20" ht="16.5">
      <c r="A20" s="16"/>
      <c r="B20" s="17"/>
      <c r="C20" s="17"/>
      <c r="D20" s="30"/>
      <c r="E20" s="26"/>
      <c r="F20" s="17"/>
      <c r="G20" s="17"/>
      <c r="H20" s="17"/>
      <c r="I20" s="17"/>
      <c r="J20" s="17"/>
      <c r="K20" s="17"/>
      <c r="L20" s="17"/>
      <c r="M20" s="18"/>
      <c r="N20" s="18"/>
      <c r="O20" s="18"/>
      <c r="P20" s="19"/>
      <c r="Q20" s="19"/>
      <c r="R20" s="19"/>
      <c r="S20" s="19"/>
      <c r="T20" s="17"/>
    </row>
    <row r="37" spans="1:20" ht="16.5">
      <c r="A37" s="16"/>
      <c r="B37" s="17"/>
      <c r="C37" s="17"/>
      <c r="D37" s="30"/>
      <c r="E37" s="26"/>
      <c r="F37" s="17"/>
      <c r="G37" s="17"/>
      <c r="H37" s="17"/>
      <c r="I37" s="17"/>
      <c r="J37" s="17"/>
      <c r="K37" s="17"/>
      <c r="L37" s="17"/>
      <c r="M37" s="18"/>
      <c r="N37" s="18"/>
      <c r="O37" s="18"/>
      <c r="P37" s="19"/>
      <c r="Q37" s="19"/>
      <c r="R37" s="19"/>
      <c r="S37" s="19"/>
      <c r="T37" s="17"/>
    </row>
  </sheetData>
  <sheetProtection/>
  <mergeCells count="16">
    <mergeCell ref="G5:G6"/>
    <mergeCell ref="I5:J5"/>
    <mergeCell ref="K5:L5"/>
    <mergeCell ref="F5:F6"/>
    <mergeCell ref="H3:I3"/>
    <mergeCell ref="H5:H6"/>
    <mergeCell ref="C1:G1"/>
    <mergeCell ref="H1:O1"/>
    <mergeCell ref="P5:S5"/>
    <mergeCell ref="C2:G2"/>
    <mergeCell ref="Q4:T4"/>
    <mergeCell ref="C3:G3"/>
    <mergeCell ref="H2:K2"/>
    <mergeCell ref="M5:O5"/>
    <mergeCell ref="T5:T6"/>
    <mergeCell ref="A5:E5"/>
  </mergeCells>
  <printOptions horizontalCentered="1"/>
  <pageMargins left="0.1968503937007874" right="0.1968503937007874" top="0.7874015748031497" bottom="0.7874015748031497" header="0.5118110236220472" footer="0.5118110236220472"/>
  <pageSetup firstPageNumber="71" useFirstPageNumber="1" horizontalDpi="600" verticalDpi="600" orientation="portrait" paperSize="9" r:id="rId1"/>
  <headerFooter alignWithMargins="0">
    <oddFooter>&amp;C&amp;"標楷體,標準"&amp;10第&amp;P頁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yunju0625</cp:lastModifiedBy>
  <cp:lastPrinted>2021-02-09T01:28:21Z</cp:lastPrinted>
  <dcterms:created xsi:type="dcterms:W3CDTF">2007-12-18T06:38:05Z</dcterms:created>
  <dcterms:modified xsi:type="dcterms:W3CDTF">2021-02-09T01:35:38Z</dcterms:modified>
  <cp:category/>
  <cp:version/>
  <cp:contentType/>
  <cp:contentStatus/>
</cp:coreProperties>
</file>