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cc\Desktop\新增資料夾\"/>
    </mc:Choice>
  </mc:AlternateContent>
  <bookViews>
    <workbookView xWindow="0" yWindow="0" windowWidth="8100" windowHeight="255" firstSheet="1" activeTab="1"/>
  </bookViews>
  <sheets>
    <sheet name="公式" sheetId="5" state="hidden" r:id="rId1"/>
    <sheet name="不休假加班費印領清冊 (有公式)" sheetId="4" r:id="rId2"/>
    <sheet name="不休假加班費印領清冊 (空白表) " sheetId="6" r:id="rId3"/>
  </sheets>
  <definedNames>
    <definedName name="_xlnm.Print_Area" localSheetId="1">'不休假加班費印領清冊 (有公式)'!$A$1:$N$17</definedName>
    <definedName name="_xlnm.Print_Area" localSheetId="2">'不休假加班費印領清冊 (空白表) 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D9" i="5" s="1"/>
  <c r="C8" i="5"/>
  <c r="D8" i="5" s="1"/>
  <c r="C7" i="5"/>
  <c r="D7" i="5" s="1"/>
  <c r="C6" i="5"/>
  <c r="D6" i="5" s="1"/>
  <c r="C5" i="5"/>
  <c r="D5" i="5" s="1"/>
  <c r="A5" i="5"/>
  <c r="B5" i="5" s="1"/>
  <c r="A6" i="5"/>
  <c r="B6" i="5" s="1"/>
  <c r="A7" i="5"/>
  <c r="B7" i="5" s="1"/>
  <c r="A8" i="5"/>
  <c r="B8" i="5" s="1"/>
  <c r="A9" i="5"/>
  <c r="B9" i="5" s="1"/>
  <c r="C4" i="5"/>
  <c r="A4" i="5"/>
  <c r="I8" i="5" l="1"/>
  <c r="I5" i="5"/>
  <c r="G5" i="5"/>
  <c r="E5" i="4" s="1"/>
  <c r="E5" i="5"/>
  <c r="E7" i="5"/>
  <c r="E9" i="5"/>
  <c r="G9" i="5"/>
  <c r="E9" i="4" s="1"/>
  <c r="I9" i="5"/>
  <c r="E6" i="5"/>
  <c r="G6" i="5"/>
  <c r="E6" i="4" s="1"/>
  <c r="I6" i="5"/>
  <c r="G8" i="5"/>
  <c r="E8" i="4" s="1"/>
  <c r="E8" i="5"/>
  <c r="I7" i="5"/>
  <c r="G7" i="5"/>
  <c r="E7" i="4" s="1"/>
  <c r="D4" i="5"/>
  <c r="B4" i="5"/>
  <c r="K9" i="4"/>
  <c r="K8" i="4"/>
  <c r="K7" i="4"/>
  <c r="K6" i="4"/>
  <c r="K5" i="4"/>
  <c r="K4" i="4"/>
  <c r="C8" i="4" l="1"/>
  <c r="L8" i="5"/>
  <c r="G8" i="4" s="1"/>
  <c r="I8" i="4" s="1"/>
  <c r="L8" i="4" s="1"/>
  <c r="L6" i="5"/>
  <c r="G6" i="4" s="1"/>
  <c r="I6" i="4" s="1"/>
  <c r="L6" i="4" s="1"/>
  <c r="C6" i="4"/>
  <c r="C7" i="4"/>
  <c r="L7" i="5"/>
  <c r="G7" i="4" s="1"/>
  <c r="I7" i="4" s="1"/>
  <c r="L7" i="4" s="1"/>
  <c r="C9" i="4"/>
  <c r="L9" i="5"/>
  <c r="G9" i="4" s="1"/>
  <c r="I9" i="4" s="1"/>
  <c r="L9" i="4" s="1"/>
  <c r="L5" i="5"/>
  <c r="G5" i="4" s="1"/>
  <c r="I5" i="4" s="1"/>
  <c r="L5" i="4" s="1"/>
  <c r="C5" i="4"/>
  <c r="I4" i="5"/>
  <c r="E4" i="5"/>
  <c r="G4" i="5"/>
  <c r="E4" i="4" l="1"/>
  <c r="L4" i="5"/>
  <c r="C4" i="4"/>
  <c r="G4" i="4" l="1"/>
  <c r="I4" i="4" s="1"/>
  <c r="L4" i="4" s="1"/>
</calcChain>
</file>

<file path=xl/sharedStrings.xml><?xml version="1.0" encoding="utf-8"?>
<sst xmlns="http://schemas.openxmlformats.org/spreadsheetml/2006/main" count="91" uniqueCount="38">
  <si>
    <t>助理姓名</t>
    <phoneticPr fontId="1" type="noConversion"/>
  </si>
  <si>
    <t>助理
簽章</t>
    <phoneticPr fontId="1" type="noConversion"/>
  </si>
  <si>
    <t>議員簽章：</t>
    <phoneticPr fontId="1" type="noConversion"/>
  </si>
  <si>
    <t>A
特休
天數</t>
    <phoneticPr fontId="1" type="noConversion"/>
  </si>
  <si>
    <r>
      <t xml:space="preserve">C
未休
天數
</t>
    </r>
    <r>
      <rPr>
        <sz val="8"/>
        <color theme="1"/>
        <rFont val="標楷體"/>
        <family val="4"/>
        <charset val="136"/>
      </rPr>
      <t>(C=A-B)</t>
    </r>
    <phoneticPr fontId="1" type="noConversion"/>
  </si>
  <si>
    <r>
      <t xml:space="preserve">E
日薪
</t>
    </r>
    <r>
      <rPr>
        <sz val="8"/>
        <color theme="1"/>
        <rFont val="標楷體"/>
        <family val="4"/>
        <charset val="136"/>
      </rPr>
      <t>(E=D/240*8)</t>
    </r>
    <phoneticPr fontId="1" type="noConversion"/>
  </si>
  <si>
    <r>
      <t xml:space="preserve">F
應領
數額
</t>
    </r>
    <r>
      <rPr>
        <sz val="8"/>
        <color theme="1"/>
        <rFont val="標楷體"/>
        <family val="4"/>
        <charset val="136"/>
      </rPr>
      <t>(F=C*E)</t>
    </r>
    <phoneticPr fontId="1" type="noConversion"/>
  </si>
  <si>
    <t>彰化縣議會第20屆議員助理    年不休假加班費申請表</t>
    <phoneticPr fontId="1" type="noConversion"/>
  </si>
  <si>
    <t>結算日期：</t>
    <phoneticPr fontId="1" type="noConversion"/>
  </si>
  <si>
    <t>合計年資</t>
    <phoneticPr fontId="1" type="noConversion"/>
  </si>
  <si>
    <t>年</t>
    <phoneticPr fontId="1" type="noConversion"/>
  </si>
  <si>
    <t>月</t>
    <phoneticPr fontId="1" type="noConversion"/>
  </si>
  <si>
    <t>到職日期</t>
    <phoneticPr fontId="13" type="noConversion"/>
  </si>
  <si>
    <t>年資</t>
    <phoneticPr fontId="13" type="noConversion"/>
  </si>
  <si>
    <t>特休天數</t>
    <phoneticPr fontId="13" type="noConversion"/>
  </si>
  <si>
    <t>年</t>
    <phoneticPr fontId="13" type="noConversion"/>
  </si>
  <si>
    <t>月</t>
    <phoneticPr fontId="13" type="noConversion"/>
  </si>
  <si>
    <t>日</t>
    <phoneticPr fontId="13" type="noConversion"/>
  </si>
  <si>
    <t>特休規定：</t>
    <phoneticPr fontId="13" type="noConversion"/>
  </si>
  <si>
    <t>一、六個月以上一年未滿者</t>
  </si>
  <si>
    <t>特休天數：</t>
    <phoneticPr fontId="13" type="noConversion"/>
  </si>
  <si>
    <t>二、一年以上二年未滿者</t>
  </si>
  <si>
    <t>三、二年以上三年未滿者</t>
  </si>
  <si>
    <t>四、三年以上五年未滿者</t>
  </si>
  <si>
    <t>五、五年以上十年未滿者</t>
  </si>
  <si>
    <t>結算日期(年度末)</t>
    <phoneticPr fontId="13" type="noConversion"/>
  </si>
  <si>
    <t>年 資 計 算</t>
    <phoneticPr fontId="1" type="noConversion"/>
  </si>
  <si>
    <r>
      <t xml:space="preserve">B
已休
天數
</t>
    </r>
    <r>
      <rPr>
        <sz val="8"/>
        <color rgb="FFFF0000"/>
        <rFont val="標楷體"/>
        <family val="4"/>
        <charset val="136"/>
      </rPr>
      <t>(請填寫)</t>
    </r>
    <phoneticPr fontId="1" type="noConversion"/>
  </si>
  <si>
    <r>
      <t xml:space="preserve">D
補助費
額度
</t>
    </r>
    <r>
      <rPr>
        <sz val="10"/>
        <color rgb="FFFF0000"/>
        <rFont val="標楷體"/>
        <family val="4"/>
        <charset val="136"/>
      </rPr>
      <t>(請填寫)</t>
    </r>
    <phoneticPr fontId="1" type="noConversion"/>
  </si>
  <si>
    <r>
      <t xml:space="preserve">到職日期
</t>
    </r>
    <r>
      <rPr>
        <sz val="10"/>
        <rFont val="標楷體"/>
        <family val="4"/>
        <charset val="136"/>
      </rPr>
      <t>(yyy/mm/dd)</t>
    </r>
    <phoneticPr fontId="1" type="noConversion"/>
  </si>
  <si>
    <t>議會
補助
金額</t>
    <phoneticPr fontId="1" type="noConversion"/>
  </si>
  <si>
    <r>
      <t>備註：
1.</t>
    </r>
    <r>
      <rPr>
        <sz val="13"/>
        <color rgb="FF0000FF"/>
        <rFont val="標楷體"/>
        <family val="4"/>
        <charset val="136"/>
      </rPr>
      <t>助理之出勤由議員自行管理，不休假加班費請依規定覈實申請並保留出勤記錄。依規定
  超過議會補助額度上限，不足部份由議員自行付擔。</t>
    </r>
    <r>
      <rPr>
        <sz val="13"/>
        <color theme="1"/>
        <rFont val="標楷體"/>
        <family val="4"/>
        <charset val="136"/>
      </rPr>
      <t xml:space="preserve">
2.為配合年度關帳作業，</t>
    </r>
    <r>
      <rPr>
        <sz val="13"/>
        <color rgb="FF0000FF"/>
        <rFont val="標楷體"/>
        <family val="4"/>
        <charset val="136"/>
      </rPr>
      <t>請於12月25日前將本清冊送達本會</t>
    </r>
    <r>
      <rPr>
        <sz val="13"/>
        <rFont val="標楷體"/>
        <family val="4"/>
        <charset val="136"/>
      </rPr>
      <t>辦理費用核算，</t>
    </r>
    <r>
      <rPr>
        <sz val="13"/>
        <color theme="1"/>
        <rFont val="標楷體"/>
        <family val="4"/>
        <charset val="136"/>
      </rPr>
      <t xml:space="preserve">以免影響權益。
3.依據勞基法第38條規定辦理：
  勞工在同一雇主或事業單位，繼續工作滿一定期間者，應依下列規定給予特別休假：
  一、六個月以上一年未滿者，三日。
  二、一年以上二年未滿者，七日。
  三、二年以上三年未滿者，十日。
  四、三年以上五年未滿者，每年十四日。
  五、五年以上十年未滿者，每年十五日。
  六、十年以上者，每一年加給一日，加至三十日為止。
</t>
    </r>
    <phoneticPr fontId="1" type="noConversion"/>
  </si>
  <si>
    <t>彰化縣議會第20屆議員助理   年不休假加班費申請表</t>
    <phoneticPr fontId="1" type="noConversion"/>
  </si>
  <si>
    <t>114/12/31</t>
    <phoneticPr fontId="1" type="noConversion"/>
  </si>
  <si>
    <t>年</t>
  </si>
  <si>
    <t>月</t>
  </si>
  <si>
    <r>
      <t xml:space="preserve">助理姓名
</t>
    </r>
    <r>
      <rPr>
        <sz val="12"/>
        <color rgb="FFFF0000"/>
        <rFont val="標楷體"/>
        <family val="4"/>
        <charset val="136"/>
      </rPr>
      <t>(請填寫)</t>
    </r>
    <phoneticPr fontId="1" type="noConversion"/>
  </si>
  <si>
    <r>
      <t xml:space="preserve">到職日期
</t>
    </r>
    <r>
      <rPr>
        <sz val="10"/>
        <color rgb="FF0000FF"/>
        <rFont val="標楷體"/>
        <family val="4"/>
        <charset val="136"/>
      </rPr>
      <t xml:space="preserve">(yyy/mm/dd)
</t>
    </r>
    <r>
      <rPr>
        <sz val="11"/>
        <color rgb="FFFF0000"/>
        <rFont val="標楷體"/>
        <family val="4"/>
        <charset val="136"/>
      </rPr>
      <t>(請填寫)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</si>
</sst>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_);[Red]\(0\)"/>
    <numFmt numFmtId="178" formatCode="#,##0_);[Red]\(#,##0\)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FF"/>
      <name val="標楷體"/>
      <family val="4"/>
      <charset val="136"/>
    </font>
    <font>
      <sz val="13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1"/>
      <charset val="136"/>
    </font>
    <font>
      <sz val="11"/>
      <color rgb="FF8AC6F2"/>
      <name val="Courier New"/>
      <family val="3"/>
    </font>
    <font>
      <sz val="12"/>
      <color rgb="FFFF0000"/>
      <name val="新細明體"/>
      <family val="1"/>
      <charset val="136"/>
    </font>
    <font>
      <sz val="8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4"/>
      <color theme="1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rgb="FF0000FF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top" wrapText="1"/>
    </xf>
    <xf numFmtId="3" fontId="3" fillId="2" borderId="3" xfId="0" applyNumberFormat="1" applyFont="1" applyFill="1" applyBorder="1" applyAlignment="1" applyProtection="1">
      <alignment horizontal="center" vertical="top" wrapText="1"/>
    </xf>
    <xf numFmtId="0" fontId="11" fillId="0" borderId="3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14" fillId="0" borderId="1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13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right" vertical="center"/>
    </xf>
    <xf numFmtId="177" fontId="0" fillId="3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top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14" fontId="14" fillId="0" borderId="0" xfId="0" applyNumberFormat="1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Border="1" applyAlignment="1" applyProtection="1">
      <alignment vertical="center"/>
      <protection locked="0"/>
    </xf>
    <xf numFmtId="176" fontId="0" fillId="0" borderId="0" xfId="0" applyNumberFormat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 wrapText="1"/>
    </xf>
    <xf numFmtId="178" fontId="3" fillId="2" borderId="3" xfId="0" applyNumberFormat="1" applyFont="1" applyFill="1" applyBorder="1" applyAlignment="1" applyProtection="1">
      <alignment horizontal="center" vertical="top" wrapText="1"/>
    </xf>
    <xf numFmtId="178" fontId="2" fillId="2" borderId="1" xfId="0" applyNumberFormat="1" applyFont="1" applyFill="1" applyBorder="1" applyAlignment="1" applyProtection="1">
      <alignment horizontal="center" vertical="center"/>
    </xf>
    <xf numFmtId="178" fontId="3" fillId="2" borderId="0" xfId="0" applyNumberFormat="1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 applyProtection="1">
      <alignment vertical="center" wrapText="1"/>
    </xf>
    <xf numFmtId="178" fontId="2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18" fillId="4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B15" sqref="B15"/>
    </sheetView>
  </sheetViews>
  <sheetFormatPr defaultRowHeight="24.95" customHeight="1" x14ac:dyDescent="0.25"/>
  <cols>
    <col min="1" max="1" width="13.375" customWidth="1"/>
    <col min="2" max="2" width="15.75" customWidth="1"/>
    <col min="3" max="3" width="14" customWidth="1"/>
    <col min="4" max="4" width="15.125" customWidth="1"/>
    <col min="5" max="5" width="9.25" customWidth="1"/>
    <col min="6" max="6" width="6.125" customWidth="1"/>
    <col min="7" max="7" width="9.5" customWidth="1"/>
    <col min="8" max="8" width="6.125" customWidth="1"/>
    <col min="9" max="9" width="9.625" customWidth="1"/>
    <col min="10" max="10" width="6.125" customWidth="1"/>
    <col min="11" max="11" width="12" customWidth="1"/>
    <col min="12" max="12" width="11" style="29" customWidth="1"/>
    <col min="13" max="13" width="6.625" customWidth="1"/>
    <col min="14" max="14" width="11.625" customWidth="1"/>
    <col min="15" max="15" width="12.25" customWidth="1"/>
    <col min="16" max="16" width="25.25" customWidth="1"/>
    <col min="17" max="17" width="3.75" customWidth="1"/>
    <col min="18" max="18" width="4" customWidth="1"/>
    <col min="257" max="257" width="13.375" customWidth="1"/>
    <col min="258" max="258" width="15.75" customWidth="1"/>
    <col min="259" max="260" width="14" customWidth="1"/>
    <col min="261" max="264" width="6.125" customWidth="1"/>
    <col min="265" max="265" width="5.625" customWidth="1"/>
    <col min="266" max="266" width="6.125" customWidth="1"/>
    <col min="267" max="267" width="12" customWidth="1"/>
    <col min="268" max="268" width="8.375" customWidth="1"/>
    <col min="269" max="269" width="6.625" customWidth="1"/>
    <col min="270" max="270" width="11.625" customWidth="1"/>
    <col min="271" max="271" width="12.25" customWidth="1"/>
    <col min="272" max="272" width="25.25" customWidth="1"/>
    <col min="273" max="273" width="3.75" customWidth="1"/>
    <col min="274" max="274" width="4" customWidth="1"/>
    <col min="513" max="513" width="13.375" customWidth="1"/>
    <col min="514" max="514" width="15.75" customWidth="1"/>
    <col min="515" max="516" width="14" customWidth="1"/>
    <col min="517" max="520" width="6.125" customWidth="1"/>
    <col min="521" max="521" width="5.625" customWidth="1"/>
    <col min="522" max="522" width="6.125" customWidth="1"/>
    <col min="523" max="523" width="12" customWidth="1"/>
    <col min="524" max="524" width="8.375" customWidth="1"/>
    <col min="525" max="525" width="6.625" customWidth="1"/>
    <col min="526" max="526" width="11.625" customWidth="1"/>
    <col min="527" max="527" width="12.25" customWidth="1"/>
    <col min="528" max="528" width="25.25" customWidth="1"/>
    <col min="529" max="529" width="3.75" customWidth="1"/>
    <col min="530" max="530" width="4" customWidth="1"/>
    <col min="769" max="769" width="13.375" customWidth="1"/>
    <col min="770" max="770" width="15.75" customWidth="1"/>
    <col min="771" max="772" width="14" customWidth="1"/>
    <col min="773" max="776" width="6.125" customWidth="1"/>
    <col min="777" max="777" width="5.625" customWidth="1"/>
    <col min="778" max="778" width="6.125" customWidth="1"/>
    <col min="779" max="779" width="12" customWidth="1"/>
    <col min="780" max="780" width="8.375" customWidth="1"/>
    <col min="781" max="781" width="6.625" customWidth="1"/>
    <col min="782" max="782" width="11.625" customWidth="1"/>
    <col min="783" max="783" width="12.25" customWidth="1"/>
    <col min="784" max="784" width="25.25" customWidth="1"/>
    <col min="785" max="785" width="3.75" customWidth="1"/>
    <col min="786" max="786" width="4" customWidth="1"/>
    <col min="1025" max="1025" width="13.375" customWidth="1"/>
    <col min="1026" max="1026" width="15.75" customWidth="1"/>
    <col min="1027" max="1028" width="14" customWidth="1"/>
    <col min="1029" max="1032" width="6.125" customWidth="1"/>
    <col min="1033" max="1033" width="5.625" customWidth="1"/>
    <col min="1034" max="1034" width="6.125" customWidth="1"/>
    <col min="1035" max="1035" width="12" customWidth="1"/>
    <col min="1036" max="1036" width="8.375" customWidth="1"/>
    <col min="1037" max="1037" width="6.625" customWidth="1"/>
    <col min="1038" max="1038" width="11.625" customWidth="1"/>
    <col min="1039" max="1039" width="12.25" customWidth="1"/>
    <col min="1040" max="1040" width="25.25" customWidth="1"/>
    <col min="1041" max="1041" width="3.75" customWidth="1"/>
    <col min="1042" max="1042" width="4" customWidth="1"/>
    <col min="1281" max="1281" width="13.375" customWidth="1"/>
    <col min="1282" max="1282" width="15.75" customWidth="1"/>
    <col min="1283" max="1284" width="14" customWidth="1"/>
    <col min="1285" max="1288" width="6.125" customWidth="1"/>
    <col min="1289" max="1289" width="5.625" customWidth="1"/>
    <col min="1290" max="1290" width="6.125" customWidth="1"/>
    <col min="1291" max="1291" width="12" customWidth="1"/>
    <col min="1292" max="1292" width="8.375" customWidth="1"/>
    <col min="1293" max="1293" width="6.625" customWidth="1"/>
    <col min="1294" max="1294" width="11.625" customWidth="1"/>
    <col min="1295" max="1295" width="12.25" customWidth="1"/>
    <col min="1296" max="1296" width="25.25" customWidth="1"/>
    <col min="1297" max="1297" width="3.75" customWidth="1"/>
    <col min="1298" max="1298" width="4" customWidth="1"/>
    <col min="1537" max="1537" width="13.375" customWidth="1"/>
    <col min="1538" max="1538" width="15.75" customWidth="1"/>
    <col min="1539" max="1540" width="14" customWidth="1"/>
    <col min="1541" max="1544" width="6.125" customWidth="1"/>
    <col min="1545" max="1545" width="5.625" customWidth="1"/>
    <col min="1546" max="1546" width="6.125" customWidth="1"/>
    <col min="1547" max="1547" width="12" customWidth="1"/>
    <col min="1548" max="1548" width="8.375" customWidth="1"/>
    <col min="1549" max="1549" width="6.625" customWidth="1"/>
    <col min="1550" max="1550" width="11.625" customWidth="1"/>
    <col min="1551" max="1551" width="12.25" customWidth="1"/>
    <col min="1552" max="1552" width="25.25" customWidth="1"/>
    <col min="1553" max="1553" width="3.75" customWidth="1"/>
    <col min="1554" max="1554" width="4" customWidth="1"/>
    <col min="1793" max="1793" width="13.375" customWidth="1"/>
    <col min="1794" max="1794" width="15.75" customWidth="1"/>
    <col min="1795" max="1796" width="14" customWidth="1"/>
    <col min="1797" max="1800" width="6.125" customWidth="1"/>
    <col min="1801" max="1801" width="5.625" customWidth="1"/>
    <col min="1802" max="1802" width="6.125" customWidth="1"/>
    <col min="1803" max="1803" width="12" customWidth="1"/>
    <col min="1804" max="1804" width="8.375" customWidth="1"/>
    <col min="1805" max="1805" width="6.625" customWidth="1"/>
    <col min="1806" max="1806" width="11.625" customWidth="1"/>
    <col min="1807" max="1807" width="12.25" customWidth="1"/>
    <col min="1808" max="1808" width="25.25" customWidth="1"/>
    <col min="1809" max="1809" width="3.75" customWidth="1"/>
    <col min="1810" max="1810" width="4" customWidth="1"/>
    <col min="2049" max="2049" width="13.375" customWidth="1"/>
    <col min="2050" max="2050" width="15.75" customWidth="1"/>
    <col min="2051" max="2052" width="14" customWidth="1"/>
    <col min="2053" max="2056" width="6.125" customWidth="1"/>
    <col min="2057" max="2057" width="5.625" customWidth="1"/>
    <col min="2058" max="2058" width="6.125" customWidth="1"/>
    <col min="2059" max="2059" width="12" customWidth="1"/>
    <col min="2060" max="2060" width="8.375" customWidth="1"/>
    <col min="2061" max="2061" width="6.625" customWidth="1"/>
    <col min="2062" max="2062" width="11.625" customWidth="1"/>
    <col min="2063" max="2063" width="12.25" customWidth="1"/>
    <col min="2064" max="2064" width="25.25" customWidth="1"/>
    <col min="2065" max="2065" width="3.75" customWidth="1"/>
    <col min="2066" max="2066" width="4" customWidth="1"/>
    <col min="2305" max="2305" width="13.375" customWidth="1"/>
    <col min="2306" max="2306" width="15.75" customWidth="1"/>
    <col min="2307" max="2308" width="14" customWidth="1"/>
    <col min="2309" max="2312" width="6.125" customWidth="1"/>
    <col min="2313" max="2313" width="5.625" customWidth="1"/>
    <col min="2314" max="2314" width="6.125" customWidth="1"/>
    <col min="2315" max="2315" width="12" customWidth="1"/>
    <col min="2316" max="2316" width="8.375" customWidth="1"/>
    <col min="2317" max="2317" width="6.625" customWidth="1"/>
    <col min="2318" max="2318" width="11.625" customWidth="1"/>
    <col min="2319" max="2319" width="12.25" customWidth="1"/>
    <col min="2320" max="2320" width="25.25" customWidth="1"/>
    <col min="2321" max="2321" width="3.75" customWidth="1"/>
    <col min="2322" max="2322" width="4" customWidth="1"/>
    <col min="2561" max="2561" width="13.375" customWidth="1"/>
    <col min="2562" max="2562" width="15.75" customWidth="1"/>
    <col min="2563" max="2564" width="14" customWidth="1"/>
    <col min="2565" max="2568" width="6.125" customWidth="1"/>
    <col min="2569" max="2569" width="5.625" customWidth="1"/>
    <col min="2570" max="2570" width="6.125" customWidth="1"/>
    <col min="2571" max="2571" width="12" customWidth="1"/>
    <col min="2572" max="2572" width="8.375" customWidth="1"/>
    <col min="2573" max="2573" width="6.625" customWidth="1"/>
    <col min="2574" max="2574" width="11.625" customWidth="1"/>
    <col min="2575" max="2575" width="12.25" customWidth="1"/>
    <col min="2576" max="2576" width="25.25" customWidth="1"/>
    <col min="2577" max="2577" width="3.75" customWidth="1"/>
    <col min="2578" max="2578" width="4" customWidth="1"/>
    <col min="2817" max="2817" width="13.375" customWidth="1"/>
    <col min="2818" max="2818" width="15.75" customWidth="1"/>
    <col min="2819" max="2820" width="14" customWidth="1"/>
    <col min="2821" max="2824" width="6.125" customWidth="1"/>
    <col min="2825" max="2825" width="5.625" customWidth="1"/>
    <col min="2826" max="2826" width="6.125" customWidth="1"/>
    <col min="2827" max="2827" width="12" customWidth="1"/>
    <col min="2828" max="2828" width="8.375" customWidth="1"/>
    <col min="2829" max="2829" width="6.625" customWidth="1"/>
    <col min="2830" max="2830" width="11.625" customWidth="1"/>
    <col min="2831" max="2831" width="12.25" customWidth="1"/>
    <col min="2832" max="2832" width="25.25" customWidth="1"/>
    <col min="2833" max="2833" width="3.75" customWidth="1"/>
    <col min="2834" max="2834" width="4" customWidth="1"/>
    <col min="3073" max="3073" width="13.375" customWidth="1"/>
    <col min="3074" max="3074" width="15.75" customWidth="1"/>
    <col min="3075" max="3076" width="14" customWidth="1"/>
    <col min="3077" max="3080" width="6.125" customWidth="1"/>
    <col min="3081" max="3081" width="5.625" customWidth="1"/>
    <col min="3082" max="3082" width="6.125" customWidth="1"/>
    <col min="3083" max="3083" width="12" customWidth="1"/>
    <col min="3084" max="3084" width="8.375" customWidth="1"/>
    <col min="3085" max="3085" width="6.625" customWidth="1"/>
    <col min="3086" max="3086" width="11.625" customWidth="1"/>
    <col min="3087" max="3087" width="12.25" customWidth="1"/>
    <col min="3088" max="3088" width="25.25" customWidth="1"/>
    <col min="3089" max="3089" width="3.75" customWidth="1"/>
    <col min="3090" max="3090" width="4" customWidth="1"/>
    <col min="3329" max="3329" width="13.375" customWidth="1"/>
    <col min="3330" max="3330" width="15.75" customWidth="1"/>
    <col min="3331" max="3332" width="14" customWidth="1"/>
    <col min="3333" max="3336" width="6.125" customWidth="1"/>
    <col min="3337" max="3337" width="5.625" customWidth="1"/>
    <col min="3338" max="3338" width="6.125" customWidth="1"/>
    <col min="3339" max="3339" width="12" customWidth="1"/>
    <col min="3340" max="3340" width="8.375" customWidth="1"/>
    <col min="3341" max="3341" width="6.625" customWidth="1"/>
    <col min="3342" max="3342" width="11.625" customWidth="1"/>
    <col min="3343" max="3343" width="12.25" customWidth="1"/>
    <col min="3344" max="3344" width="25.25" customWidth="1"/>
    <col min="3345" max="3345" width="3.75" customWidth="1"/>
    <col min="3346" max="3346" width="4" customWidth="1"/>
    <col min="3585" max="3585" width="13.375" customWidth="1"/>
    <col min="3586" max="3586" width="15.75" customWidth="1"/>
    <col min="3587" max="3588" width="14" customWidth="1"/>
    <col min="3589" max="3592" width="6.125" customWidth="1"/>
    <col min="3593" max="3593" width="5.625" customWidth="1"/>
    <col min="3594" max="3594" width="6.125" customWidth="1"/>
    <col min="3595" max="3595" width="12" customWidth="1"/>
    <col min="3596" max="3596" width="8.375" customWidth="1"/>
    <col min="3597" max="3597" width="6.625" customWidth="1"/>
    <col min="3598" max="3598" width="11.625" customWidth="1"/>
    <col min="3599" max="3599" width="12.25" customWidth="1"/>
    <col min="3600" max="3600" width="25.25" customWidth="1"/>
    <col min="3601" max="3601" width="3.75" customWidth="1"/>
    <col min="3602" max="3602" width="4" customWidth="1"/>
    <col min="3841" max="3841" width="13.375" customWidth="1"/>
    <col min="3842" max="3842" width="15.75" customWidth="1"/>
    <col min="3843" max="3844" width="14" customWidth="1"/>
    <col min="3845" max="3848" width="6.125" customWidth="1"/>
    <col min="3849" max="3849" width="5.625" customWidth="1"/>
    <col min="3850" max="3850" width="6.125" customWidth="1"/>
    <col min="3851" max="3851" width="12" customWidth="1"/>
    <col min="3852" max="3852" width="8.375" customWidth="1"/>
    <col min="3853" max="3853" width="6.625" customWidth="1"/>
    <col min="3854" max="3854" width="11.625" customWidth="1"/>
    <col min="3855" max="3855" width="12.25" customWidth="1"/>
    <col min="3856" max="3856" width="25.25" customWidth="1"/>
    <col min="3857" max="3857" width="3.75" customWidth="1"/>
    <col min="3858" max="3858" width="4" customWidth="1"/>
    <col min="4097" max="4097" width="13.375" customWidth="1"/>
    <col min="4098" max="4098" width="15.75" customWidth="1"/>
    <col min="4099" max="4100" width="14" customWidth="1"/>
    <col min="4101" max="4104" width="6.125" customWidth="1"/>
    <col min="4105" max="4105" width="5.625" customWidth="1"/>
    <col min="4106" max="4106" width="6.125" customWidth="1"/>
    <col min="4107" max="4107" width="12" customWidth="1"/>
    <col min="4108" max="4108" width="8.375" customWidth="1"/>
    <col min="4109" max="4109" width="6.625" customWidth="1"/>
    <col min="4110" max="4110" width="11.625" customWidth="1"/>
    <col min="4111" max="4111" width="12.25" customWidth="1"/>
    <col min="4112" max="4112" width="25.25" customWidth="1"/>
    <col min="4113" max="4113" width="3.75" customWidth="1"/>
    <col min="4114" max="4114" width="4" customWidth="1"/>
    <col min="4353" max="4353" width="13.375" customWidth="1"/>
    <col min="4354" max="4354" width="15.75" customWidth="1"/>
    <col min="4355" max="4356" width="14" customWidth="1"/>
    <col min="4357" max="4360" width="6.125" customWidth="1"/>
    <col min="4361" max="4361" width="5.625" customWidth="1"/>
    <col min="4362" max="4362" width="6.125" customWidth="1"/>
    <col min="4363" max="4363" width="12" customWidth="1"/>
    <col min="4364" max="4364" width="8.375" customWidth="1"/>
    <col min="4365" max="4365" width="6.625" customWidth="1"/>
    <col min="4366" max="4366" width="11.625" customWidth="1"/>
    <col min="4367" max="4367" width="12.25" customWidth="1"/>
    <col min="4368" max="4368" width="25.25" customWidth="1"/>
    <col min="4369" max="4369" width="3.75" customWidth="1"/>
    <col min="4370" max="4370" width="4" customWidth="1"/>
    <col min="4609" max="4609" width="13.375" customWidth="1"/>
    <col min="4610" max="4610" width="15.75" customWidth="1"/>
    <col min="4611" max="4612" width="14" customWidth="1"/>
    <col min="4613" max="4616" width="6.125" customWidth="1"/>
    <col min="4617" max="4617" width="5.625" customWidth="1"/>
    <col min="4618" max="4618" width="6.125" customWidth="1"/>
    <col min="4619" max="4619" width="12" customWidth="1"/>
    <col min="4620" max="4620" width="8.375" customWidth="1"/>
    <col min="4621" max="4621" width="6.625" customWidth="1"/>
    <col min="4622" max="4622" width="11.625" customWidth="1"/>
    <col min="4623" max="4623" width="12.25" customWidth="1"/>
    <col min="4624" max="4624" width="25.25" customWidth="1"/>
    <col min="4625" max="4625" width="3.75" customWidth="1"/>
    <col min="4626" max="4626" width="4" customWidth="1"/>
    <col min="4865" max="4865" width="13.375" customWidth="1"/>
    <col min="4866" max="4866" width="15.75" customWidth="1"/>
    <col min="4867" max="4868" width="14" customWidth="1"/>
    <col min="4869" max="4872" width="6.125" customWidth="1"/>
    <col min="4873" max="4873" width="5.625" customWidth="1"/>
    <col min="4874" max="4874" width="6.125" customWidth="1"/>
    <col min="4875" max="4875" width="12" customWidth="1"/>
    <col min="4876" max="4876" width="8.375" customWidth="1"/>
    <col min="4877" max="4877" width="6.625" customWidth="1"/>
    <col min="4878" max="4878" width="11.625" customWidth="1"/>
    <col min="4879" max="4879" width="12.25" customWidth="1"/>
    <col min="4880" max="4880" width="25.25" customWidth="1"/>
    <col min="4881" max="4881" width="3.75" customWidth="1"/>
    <col min="4882" max="4882" width="4" customWidth="1"/>
    <col min="5121" max="5121" width="13.375" customWidth="1"/>
    <col min="5122" max="5122" width="15.75" customWidth="1"/>
    <col min="5123" max="5124" width="14" customWidth="1"/>
    <col min="5125" max="5128" width="6.125" customWidth="1"/>
    <col min="5129" max="5129" width="5.625" customWidth="1"/>
    <col min="5130" max="5130" width="6.125" customWidth="1"/>
    <col min="5131" max="5131" width="12" customWidth="1"/>
    <col min="5132" max="5132" width="8.375" customWidth="1"/>
    <col min="5133" max="5133" width="6.625" customWidth="1"/>
    <col min="5134" max="5134" width="11.625" customWidth="1"/>
    <col min="5135" max="5135" width="12.25" customWidth="1"/>
    <col min="5136" max="5136" width="25.25" customWidth="1"/>
    <col min="5137" max="5137" width="3.75" customWidth="1"/>
    <col min="5138" max="5138" width="4" customWidth="1"/>
    <col min="5377" max="5377" width="13.375" customWidth="1"/>
    <col min="5378" max="5378" width="15.75" customWidth="1"/>
    <col min="5379" max="5380" width="14" customWidth="1"/>
    <col min="5381" max="5384" width="6.125" customWidth="1"/>
    <col min="5385" max="5385" width="5.625" customWidth="1"/>
    <col min="5386" max="5386" width="6.125" customWidth="1"/>
    <col min="5387" max="5387" width="12" customWidth="1"/>
    <col min="5388" max="5388" width="8.375" customWidth="1"/>
    <col min="5389" max="5389" width="6.625" customWidth="1"/>
    <col min="5390" max="5390" width="11.625" customWidth="1"/>
    <col min="5391" max="5391" width="12.25" customWidth="1"/>
    <col min="5392" max="5392" width="25.25" customWidth="1"/>
    <col min="5393" max="5393" width="3.75" customWidth="1"/>
    <col min="5394" max="5394" width="4" customWidth="1"/>
    <col min="5633" max="5633" width="13.375" customWidth="1"/>
    <col min="5634" max="5634" width="15.75" customWidth="1"/>
    <col min="5635" max="5636" width="14" customWidth="1"/>
    <col min="5637" max="5640" width="6.125" customWidth="1"/>
    <col min="5641" max="5641" width="5.625" customWidth="1"/>
    <col min="5642" max="5642" width="6.125" customWidth="1"/>
    <col min="5643" max="5643" width="12" customWidth="1"/>
    <col min="5644" max="5644" width="8.375" customWidth="1"/>
    <col min="5645" max="5645" width="6.625" customWidth="1"/>
    <col min="5646" max="5646" width="11.625" customWidth="1"/>
    <col min="5647" max="5647" width="12.25" customWidth="1"/>
    <col min="5648" max="5648" width="25.25" customWidth="1"/>
    <col min="5649" max="5649" width="3.75" customWidth="1"/>
    <col min="5650" max="5650" width="4" customWidth="1"/>
    <col min="5889" max="5889" width="13.375" customWidth="1"/>
    <col min="5890" max="5890" width="15.75" customWidth="1"/>
    <col min="5891" max="5892" width="14" customWidth="1"/>
    <col min="5893" max="5896" width="6.125" customWidth="1"/>
    <col min="5897" max="5897" width="5.625" customWidth="1"/>
    <col min="5898" max="5898" width="6.125" customWidth="1"/>
    <col min="5899" max="5899" width="12" customWidth="1"/>
    <col min="5900" max="5900" width="8.375" customWidth="1"/>
    <col min="5901" max="5901" width="6.625" customWidth="1"/>
    <col min="5902" max="5902" width="11.625" customWidth="1"/>
    <col min="5903" max="5903" width="12.25" customWidth="1"/>
    <col min="5904" max="5904" width="25.25" customWidth="1"/>
    <col min="5905" max="5905" width="3.75" customWidth="1"/>
    <col min="5906" max="5906" width="4" customWidth="1"/>
    <col min="6145" max="6145" width="13.375" customWidth="1"/>
    <col min="6146" max="6146" width="15.75" customWidth="1"/>
    <col min="6147" max="6148" width="14" customWidth="1"/>
    <col min="6149" max="6152" width="6.125" customWidth="1"/>
    <col min="6153" max="6153" width="5.625" customWidth="1"/>
    <col min="6154" max="6154" width="6.125" customWidth="1"/>
    <col min="6155" max="6155" width="12" customWidth="1"/>
    <col min="6156" max="6156" width="8.375" customWidth="1"/>
    <col min="6157" max="6157" width="6.625" customWidth="1"/>
    <col min="6158" max="6158" width="11.625" customWidth="1"/>
    <col min="6159" max="6159" width="12.25" customWidth="1"/>
    <col min="6160" max="6160" width="25.25" customWidth="1"/>
    <col min="6161" max="6161" width="3.75" customWidth="1"/>
    <col min="6162" max="6162" width="4" customWidth="1"/>
    <col min="6401" max="6401" width="13.375" customWidth="1"/>
    <col min="6402" max="6402" width="15.75" customWidth="1"/>
    <col min="6403" max="6404" width="14" customWidth="1"/>
    <col min="6405" max="6408" width="6.125" customWidth="1"/>
    <col min="6409" max="6409" width="5.625" customWidth="1"/>
    <col min="6410" max="6410" width="6.125" customWidth="1"/>
    <col min="6411" max="6411" width="12" customWidth="1"/>
    <col min="6412" max="6412" width="8.375" customWidth="1"/>
    <col min="6413" max="6413" width="6.625" customWidth="1"/>
    <col min="6414" max="6414" width="11.625" customWidth="1"/>
    <col min="6415" max="6415" width="12.25" customWidth="1"/>
    <col min="6416" max="6416" width="25.25" customWidth="1"/>
    <col min="6417" max="6417" width="3.75" customWidth="1"/>
    <col min="6418" max="6418" width="4" customWidth="1"/>
    <col min="6657" max="6657" width="13.375" customWidth="1"/>
    <col min="6658" max="6658" width="15.75" customWidth="1"/>
    <col min="6659" max="6660" width="14" customWidth="1"/>
    <col min="6661" max="6664" width="6.125" customWidth="1"/>
    <col min="6665" max="6665" width="5.625" customWidth="1"/>
    <col min="6666" max="6666" width="6.125" customWidth="1"/>
    <col min="6667" max="6667" width="12" customWidth="1"/>
    <col min="6668" max="6668" width="8.375" customWidth="1"/>
    <col min="6669" max="6669" width="6.625" customWidth="1"/>
    <col min="6670" max="6670" width="11.625" customWidth="1"/>
    <col min="6671" max="6671" width="12.25" customWidth="1"/>
    <col min="6672" max="6672" width="25.25" customWidth="1"/>
    <col min="6673" max="6673" width="3.75" customWidth="1"/>
    <col min="6674" max="6674" width="4" customWidth="1"/>
    <col min="6913" max="6913" width="13.375" customWidth="1"/>
    <col min="6914" max="6914" width="15.75" customWidth="1"/>
    <col min="6915" max="6916" width="14" customWidth="1"/>
    <col min="6917" max="6920" width="6.125" customWidth="1"/>
    <col min="6921" max="6921" width="5.625" customWidth="1"/>
    <col min="6922" max="6922" width="6.125" customWidth="1"/>
    <col min="6923" max="6923" width="12" customWidth="1"/>
    <col min="6924" max="6924" width="8.375" customWidth="1"/>
    <col min="6925" max="6925" width="6.625" customWidth="1"/>
    <col min="6926" max="6926" width="11.625" customWidth="1"/>
    <col min="6927" max="6927" width="12.25" customWidth="1"/>
    <col min="6928" max="6928" width="25.25" customWidth="1"/>
    <col min="6929" max="6929" width="3.75" customWidth="1"/>
    <col min="6930" max="6930" width="4" customWidth="1"/>
    <col min="7169" max="7169" width="13.375" customWidth="1"/>
    <col min="7170" max="7170" width="15.75" customWidth="1"/>
    <col min="7171" max="7172" width="14" customWidth="1"/>
    <col min="7173" max="7176" width="6.125" customWidth="1"/>
    <col min="7177" max="7177" width="5.625" customWidth="1"/>
    <col min="7178" max="7178" width="6.125" customWidth="1"/>
    <col min="7179" max="7179" width="12" customWidth="1"/>
    <col min="7180" max="7180" width="8.375" customWidth="1"/>
    <col min="7181" max="7181" width="6.625" customWidth="1"/>
    <col min="7182" max="7182" width="11.625" customWidth="1"/>
    <col min="7183" max="7183" width="12.25" customWidth="1"/>
    <col min="7184" max="7184" width="25.25" customWidth="1"/>
    <col min="7185" max="7185" width="3.75" customWidth="1"/>
    <col min="7186" max="7186" width="4" customWidth="1"/>
    <col min="7425" max="7425" width="13.375" customWidth="1"/>
    <col min="7426" max="7426" width="15.75" customWidth="1"/>
    <col min="7427" max="7428" width="14" customWidth="1"/>
    <col min="7429" max="7432" width="6.125" customWidth="1"/>
    <col min="7433" max="7433" width="5.625" customWidth="1"/>
    <col min="7434" max="7434" width="6.125" customWidth="1"/>
    <col min="7435" max="7435" width="12" customWidth="1"/>
    <col min="7436" max="7436" width="8.375" customWidth="1"/>
    <col min="7437" max="7437" width="6.625" customWidth="1"/>
    <col min="7438" max="7438" width="11.625" customWidth="1"/>
    <col min="7439" max="7439" width="12.25" customWidth="1"/>
    <col min="7440" max="7440" width="25.25" customWidth="1"/>
    <col min="7441" max="7441" width="3.75" customWidth="1"/>
    <col min="7442" max="7442" width="4" customWidth="1"/>
    <col min="7681" max="7681" width="13.375" customWidth="1"/>
    <col min="7682" max="7682" width="15.75" customWidth="1"/>
    <col min="7683" max="7684" width="14" customWidth="1"/>
    <col min="7685" max="7688" width="6.125" customWidth="1"/>
    <col min="7689" max="7689" width="5.625" customWidth="1"/>
    <col min="7690" max="7690" width="6.125" customWidth="1"/>
    <col min="7691" max="7691" width="12" customWidth="1"/>
    <col min="7692" max="7692" width="8.375" customWidth="1"/>
    <col min="7693" max="7693" width="6.625" customWidth="1"/>
    <col min="7694" max="7694" width="11.625" customWidth="1"/>
    <col min="7695" max="7695" width="12.25" customWidth="1"/>
    <col min="7696" max="7696" width="25.25" customWidth="1"/>
    <col min="7697" max="7697" width="3.75" customWidth="1"/>
    <col min="7698" max="7698" width="4" customWidth="1"/>
    <col min="7937" max="7937" width="13.375" customWidth="1"/>
    <col min="7938" max="7938" width="15.75" customWidth="1"/>
    <col min="7939" max="7940" width="14" customWidth="1"/>
    <col min="7941" max="7944" width="6.125" customWidth="1"/>
    <col min="7945" max="7945" width="5.625" customWidth="1"/>
    <col min="7946" max="7946" width="6.125" customWidth="1"/>
    <col min="7947" max="7947" width="12" customWidth="1"/>
    <col min="7948" max="7948" width="8.375" customWidth="1"/>
    <col min="7949" max="7949" width="6.625" customWidth="1"/>
    <col min="7950" max="7950" width="11.625" customWidth="1"/>
    <col min="7951" max="7951" width="12.25" customWidth="1"/>
    <col min="7952" max="7952" width="25.25" customWidth="1"/>
    <col min="7953" max="7953" width="3.75" customWidth="1"/>
    <col min="7954" max="7954" width="4" customWidth="1"/>
    <col min="8193" max="8193" width="13.375" customWidth="1"/>
    <col min="8194" max="8194" width="15.75" customWidth="1"/>
    <col min="8195" max="8196" width="14" customWidth="1"/>
    <col min="8197" max="8200" width="6.125" customWidth="1"/>
    <col min="8201" max="8201" width="5.625" customWidth="1"/>
    <col min="8202" max="8202" width="6.125" customWidth="1"/>
    <col min="8203" max="8203" width="12" customWidth="1"/>
    <col min="8204" max="8204" width="8.375" customWidth="1"/>
    <col min="8205" max="8205" width="6.625" customWidth="1"/>
    <col min="8206" max="8206" width="11.625" customWidth="1"/>
    <col min="8207" max="8207" width="12.25" customWidth="1"/>
    <col min="8208" max="8208" width="25.25" customWidth="1"/>
    <col min="8209" max="8209" width="3.75" customWidth="1"/>
    <col min="8210" max="8210" width="4" customWidth="1"/>
    <col min="8449" max="8449" width="13.375" customWidth="1"/>
    <col min="8450" max="8450" width="15.75" customWidth="1"/>
    <col min="8451" max="8452" width="14" customWidth="1"/>
    <col min="8453" max="8456" width="6.125" customWidth="1"/>
    <col min="8457" max="8457" width="5.625" customWidth="1"/>
    <col min="8458" max="8458" width="6.125" customWidth="1"/>
    <col min="8459" max="8459" width="12" customWidth="1"/>
    <col min="8460" max="8460" width="8.375" customWidth="1"/>
    <col min="8461" max="8461" width="6.625" customWidth="1"/>
    <col min="8462" max="8462" width="11.625" customWidth="1"/>
    <col min="8463" max="8463" width="12.25" customWidth="1"/>
    <col min="8464" max="8464" width="25.25" customWidth="1"/>
    <col min="8465" max="8465" width="3.75" customWidth="1"/>
    <col min="8466" max="8466" width="4" customWidth="1"/>
    <col min="8705" max="8705" width="13.375" customWidth="1"/>
    <col min="8706" max="8706" width="15.75" customWidth="1"/>
    <col min="8707" max="8708" width="14" customWidth="1"/>
    <col min="8709" max="8712" width="6.125" customWidth="1"/>
    <col min="8713" max="8713" width="5.625" customWidth="1"/>
    <col min="8714" max="8714" width="6.125" customWidth="1"/>
    <col min="8715" max="8715" width="12" customWidth="1"/>
    <col min="8716" max="8716" width="8.375" customWidth="1"/>
    <col min="8717" max="8717" width="6.625" customWidth="1"/>
    <col min="8718" max="8718" width="11.625" customWidth="1"/>
    <col min="8719" max="8719" width="12.25" customWidth="1"/>
    <col min="8720" max="8720" width="25.25" customWidth="1"/>
    <col min="8721" max="8721" width="3.75" customWidth="1"/>
    <col min="8722" max="8722" width="4" customWidth="1"/>
    <col min="8961" max="8961" width="13.375" customWidth="1"/>
    <col min="8962" max="8962" width="15.75" customWidth="1"/>
    <col min="8963" max="8964" width="14" customWidth="1"/>
    <col min="8965" max="8968" width="6.125" customWidth="1"/>
    <col min="8969" max="8969" width="5.625" customWidth="1"/>
    <col min="8970" max="8970" width="6.125" customWidth="1"/>
    <col min="8971" max="8971" width="12" customWidth="1"/>
    <col min="8972" max="8972" width="8.375" customWidth="1"/>
    <col min="8973" max="8973" width="6.625" customWidth="1"/>
    <col min="8974" max="8974" width="11.625" customWidth="1"/>
    <col min="8975" max="8975" width="12.25" customWidth="1"/>
    <col min="8976" max="8976" width="25.25" customWidth="1"/>
    <col min="8977" max="8977" width="3.75" customWidth="1"/>
    <col min="8978" max="8978" width="4" customWidth="1"/>
    <col min="9217" max="9217" width="13.375" customWidth="1"/>
    <col min="9218" max="9218" width="15.75" customWidth="1"/>
    <col min="9219" max="9220" width="14" customWidth="1"/>
    <col min="9221" max="9224" width="6.125" customWidth="1"/>
    <col min="9225" max="9225" width="5.625" customWidth="1"/>
    <col min="9226" max="9226" width="6.125" customWidth="1"/>
    <col min="9227" max="9227" width="12" customWidth="1"/>
    <col min="9228" max="9228" width="8.375" customWidth="1"/>
    <col min="9229" max="9229" width="6.625" customWidth="1"/>
    <col min="9230" max="9230" width="11.625" customWidth="1"/>
    <col min="9231" max="9231" width="12.25" customWidth="1"/>
    <col min="9232" max="9232" width="25.25" customWidth="1"/>
    <col min="9233" max="9233" width="3.75" customWidth="1"/>
    <col min="9234" max="9234" width="4" customWidth="1"/>
    <col min="9473" max="9473" width="13.375" customWidth="1"/>
    <col min="9474" max="9474" width="15.75" customWidth="1"/>
    <col min="9475" max="9476" width="14" customWidth="1"/>
    <col min="9477" max="9480" width="6.125" customWidth="1"/>
    <col min="9481" max="9481" width="5.625" customWidth="1"/>
    <col min="9482" max="9482" width="6.125" customWidth="1"/>
    <col min="9483" max="9483" width="12" customWidth="1"/>
    <col min="9484" max="9484" width="8.375" customWidth="1"/>
    <col min="9485" max="9485" width="6.625" customWidth="1"/>
    <col min="9486" max="9486" width="11.625" customWidth="1"/>
    <col min="9487" max="9487" width="12.25" customWidth="1"/>
    <col min="9488" max="9488" width="25.25" customWidth="1"/>
    <col min="9489" max="9489" width="3.75" customWidth="1"/>
    <col min="9490" max="9490" width="4" customWidth="1"/>
    <col min="9729" max="9729" width="13.375" customWidth="1"/>
    <col min="9730" max="9730" width="15.75" customWidth="1"/>
    <col min="9731" max="9732" width="14" customWidth="1"/>
    <col min="9733" max="9736" width="6.125" customWidth="1"/>
    <col min="9737" max="9737" width="5.625" customWidth="1"/>
    <col min="9738" max="9738" width="6.125" customWidth="1"/>
    <col min="9739" max="9739" width="12" customWidth="1"/>
    <col min="9740" max="9740" width="8.375" customWidth="1"/>
    <col min="9741" max="9741" width="6.625" customWidth="1"/>
    <col min="9742" max="9742" width="11.625" customWidth="1"/>
    <col min="9743" max="9743" width="12.25" customWidth="1"/>
    <col min="9744" max="9744" width="25.25" customWidth="1"/>
    <col min="9745" max="9745" width="3.75" customWidth="1"/>
    <col min="9746" max="9746" width="4" customWidth="1"/>
    <col min="9985" max="9985" width="13.375" customWidth="1"/>
    <col min="9986" max="9986" width="15.75" customWidth="1"/>
    <col min="9987" max="9988" width="14" customWidth="1"/>
    <col min="9989" max="9992" width="6.125" customWidth="1"/>
    <col min="9993" max="9993" width="5.625" customWidth="1"/>
    <col min="9994" max="9994" width="6.125" customWidth="1"/>
    <col min="9995" max="9995" width="12" customWidth="1"/>
    <col min="9996" max="9996" width="8.375" customWidth="1"/>
    <col min="9997" max="9997" width="6.625" customWidth="1"/>
    <col min="9998" max="9998" width="11.625" customWidth="1"/>
    <col min="9999" max="9999" width="12.25" customWidth="1"/>
    <col min="10000" max="10000" width="25.25" customWidth="1"/>
    <col min="10001" max="10001" width="3.75" customWidth="1"/>
    <col min="10002" max="10002" width="4" customWidth="1"/>
    <col min="10241" max="10241" width="13.375" customWidth="1"/>
    <col min="10242" max="10242" width="15.75" customWidth="1"/>
    <col min="10243" max="10244" width="14" customWidth="1"/>
    <col min="10245" max="10248" width="6.125" customWidth="1"/>
    <col min="10249" max="10249" width="5.625" customWidth="1"/>
    <col min="10250" max="10250" width="6.125" customWidth="1"/>
    <col min="10251" max="10251" width="12" customWidth="1"/>
    <col min="10252" max="10252" width="8.375" customWidth="1"/>
    <col min="10253" max="10253" width="6.625" customWidth="1"/>
    <col min="10254" max="10254" width="11.625" customWidth="1"/>
    <col min="10255" max="10255" width="12.25" customWidth="1"/>
    <col min="10256" max="10256" width="25.25" customWidth="1"/>
    <col min="10257" max="10257" width="3.75" customWidth="1"/>
    <col min="10258" max="10258" width="4" customWidth="1"/>
    <col min="10497" max="10497" width="13.375" customWidth="1"/>
    <col min="10498" max="10498" width="15.75" customWidth="1"/>
    <col min="10499" max="10500" width="14" customWidth="1"/>
    <col min="10501" max="10504" width="6.125" customWidth="1"/>
    <col min="10505" max="10505" width="5.625" customWidth="1"/>
    <col min="10506" max="10506" width="6.125" customWidth="1"/>
    <col min="10507" max="10507" width="12" customWidth="1"/>
    <col min="10508" max="10508" width="8.375" customWidth="1"/>
    <col min="10509" max="10509" width="6.625" customWidth="1"/>
    <col min="10510" max="10510" width="11.625" customWidth="1"/>
    <col min="10511" max="10511" width="12.25" customWidth="1"/>
    <col min="10512" max="10512" width="25.25" customWidth="1"/>
    <col min="10513" max="10513" width="3.75" customWidth="1"/>
    <col min="10514" max="10514" width="4" customWidth="1"/>
    <col min="10753" max="10753" width="13.375" customWidth="1"/>
    <col min="10754" max="10754" width="15.75" customWidth="1"/>
    <col min="10755" max="10756" width="14" customWidth="1"/>
    <col min="10757" max="10760" width="6.125" customWidth="1"/>
    <col min="10761" max="10761" width="5.625" customWidth="1"/>
    <col min="10762" max="10762" width="6.125" customWidth="1"/>
    <col min="10763" max="10763" width="12" customWidth="1"/>
    <col min="10764" max="10764" width="8.375" customWidth="1"/>
    <col min="10765" max="10765" width="6.625" customWidth="1"/>
    <col min="10766" max="10766" width="11.625" customWidth="1"/>
    <col min="10767" max="10767" width="12.25" customWidth="1"/>
    <col min="10768" max="10768" width="25.25" customWidth="1"/>
    <col min="10769" max="10769" width="3.75" customWidth="1"/>
    <col min="10770" max="10770" width="4" customWidth="1"/>
    <col min="11009" max="11009" width="13.375" customWidth="1"/>
    <col min="11010" max="11010" width="15.75" customWidth="1"/>
    <col min="11011" max="11012" width="14" customWidth="1"/>
    <col min="11013" max="11016" width="6.125" customWidth="1"/>
    <col min="11017" max="11017" width="5.625" customWidth="1"/>
    <col min="11018" max="11018" width="6.125" customWidth="1"/>
    <col min="11019" max="11019" width="12" customWidth="1"/>
    <col min="11020" max="11020" width="8.375" customWidth="1"/>
    <col min="11021" max="11021" width="6.625" customWidth="1"/>
    <col min="11022" max="11022" width="11.625" customWidth="1"/>
    <col min="11023" max="11023" width="12.25" customWidth="1"/>
    <col min="11024" max="11024" width="25.25" customWidth="1"/>
    <col min="11025" max="11025" width="3.75" customWidth="1"/>
    <col min="11026" max="11026" width="4" customWidth="1"/>
    <col min="11265" max="11265" width="13.375" customWidth="1"/>
    <col min="11266" max="11266" width="15.75" customWidth="1"/>
    <col min="11267" max="11268" width="14" customWidth="1"/>
    <col min="11269" max="11272" width="6.125" customWidth="1"/>
    <col min="11273" max="11273" width="5.625" customWidth="1"/>
    <col min="11274" max="11274" width="6.125" customWidth="1"/>
    <col min="11275" max="11275" width="12" customWidth="1"/>
    <col min="11276" max="11276" width="8.375" customWidth="1"/>
    <col min="11277" max="11277" width="6.625" customWidth="1"/>
    <col min="11278" max="11278" width="11.625" customWidth="1"/>
    <col min="11279" max="11279" width="12.25" customWidth="1"/>
    <col min="11280" max="11280" width="25.25" customWidth="1"/>
    <col min="11281" max="11281" width="3.75" customWidth="1"/>
    <col min="11282" max="11282" width="4" customWidth="1"/>
    <col min="11521" max="11521" width="13.375" customWidth="1"/>
    <col min="11522" max="11522" width="15.75" customWidth="1"/>
    <col min="11523" max="11524" width="14" customWidth="1"/>
    <col min="11525" max="11528" width="6.125" customWidth="1"/>
    <col min="11529" max="11529" width="5.625" customWidth="1"/>
    <col min="11530" max="11530" width="6.125" customWidth="1"/>
    <col min="11531" max="11531" width="12" customWidth="1"/>
    <col min="11532" max="11532" width="8.375" customWidth="1"/>
    <col min="11533" max="11533" width="6.625" customWidth="1"/>
    <col min="11534" max="11534" width="11.625" customWidth="1"/>
    <col min="11535" max="11535" width="12.25" customWidth="1"/>
    <col min="11536" max="11536" width="25.25" customWidth="1"/>
    <col min="11537" max="11537" width="3.75" customWidth="1"/>
    <col min="11538" max="11538" width="4" customWidth="1"/>
    <col min="11777" max="11777" width="13.375" customWidth="1"/>
    <col min="11778" max="11778" width="15.75" customWidth="1"/>
    <col min="11779" max="11780" width="14" customWidth="1"/>
    <col min="11781" max="11784" width="6.125" customWidth="1"/>
    <col min="11785" max="11785" width="5.625" customWidth="1"/>
    <col min="11786" max="11786" width="6.125" customWidth="1"/>
    <col min="11787" max="11787" width="12" customWidth="1"/>
    <col min="11788" max="11788" width="8.375" customWidth="1"/>
    <col min="11789" max="11789" width="6.625" customWidth="1"/>
    <col min="11790" max="11790" width="11.625" customWidth="1"/>
    <col min="11791" max="11791" width="12.25" customWidth="1"/>
    <col min="11792" max="11792" width="25.25" customWidth="1"/>
    <col min="11793" max="11793" width="3.75" customWidth="1"/>
    <col min="11794" max="11794" width="4" customWidth="1"/>
    <col min="12033" max="12033" width="13.375" customWidth="1"/>
    <col min="12034" max="12034" width="15.75" customWidth="1"/>
    <col min="12035" max="12036" width="14" customWidth="1"/>
    <col min="12037" max="12040" width="6.125" customWidth="1"/>
    <col min="12041" max="12041" width="5.625" customWidth="1"/>
    <col min="12042" max="12042" width="6.125" customWidth="1"/>
    <col min="12043" max="12043" width="12" customWidth="1"/>
    <col min="12044" max="12044" width="8.375" customWidth="1"/>
    <col min="12045" max="12045" width="6.625" customWidth="1"/>
    <col min="12046" max="12046" width="11.625" customWidth="1"/>
    <col min="12047" max="12047" width="12.25" customWidth="1"/>
    <col min="12048" max="12048" width="25.25" customWidth="1"/>
    <col min="12049" max="12049" width="3.75" customWidth="1"/>
    <col min="12050" max="12050" width="4" customWidth="1"/>
    <col min="12289" max="12289" width="13.375" customWidth="1"/>
    <col min="12290" max="12290" width="15.75" customWidth="1"/>
    <col min="12291" max="12292" width="14" customWidth="1"/>
    <col min="12293" max="12296" width="6.125" customWidth="1"/>
    <col min="12297" max="12297" width="5.625" customWidth="1"/>
    <col min="12298" max="12298" width="6.125" customWidth="1"/>
    <col min="12299" max="12299" width="12" customWidth="1"/>
    <col min="12300" max="12300" width="8.375" customWidth="1"/>
    <col min="12301" max="12301" width="6.625" customWidth="1"/>
    <col min="12302" max="12302" width="11.625" customWidth="1"/>
    <col min="12303" max="12303" width="12.25" customWidth="1"/>
    <col min="12304" max="12304" width="25.25" customWidth="1"/>
    <col min="12305" max="12305" width="3.75" customWidth="1"/>
    <col min="12306" max="12306" width="4" customWidth="1"/>
    <col min="12545" max="12545" width="13.375" customWidth="1"/>
    <col min="12546" max="12546" width="15.75" customWidth="1"/>
    <col min="12547" max="12548" width="14" customWidth="1"/>
    <col min="12549" max="12552" width="6.125" customWidth="1"/>
    <col min="12553" max="12553" width="5.625" customWidth="1"/>
    <col min="12554" max="12554" width="6.125" customWidth="1"/>
    <col min="12555" max="12555" width="12" customWidth="1"/>
    <col min="12556" max="12556" width="8.375" customWidth="1"/>
    <col min="12557" max="12557" width="6.625" customWidth="1"/>
    <col min="12558" max="12558" width="11.625" customWidth="1"/>
    <col min="12559" max="12559" width="12.25" customWidth="1"/>
    <col min="12560" max="12560" width="25.25" customWidth="1"/>
    <col min="12561" max="12561" width="3.75" customWidth="1"/>
    <col min="12562" max="12562" width="4" customWidth="1"/>
    <col min="12801" max="12801" width="13.375" customWidth="1"/>
    <col min="12802" max="12802" width="15.75" customWidth="1"/>
    <col min="12803" max="12804" width="14" customWidth="1"/>
    <col min="12805" max="12808" width="6.125" customWidth="1"/>
    <col min="12809" max="12809" width="5.625" customWidth="1"/>
    <col min="12810" max="12810" width="6.125" customWidth="1"/>
    <col min="12811" max="12811" width="12" customWidth="1"/>
    <col min="12812" max="12812" width="8.375" customWidth="1"/>
    <col min="12813" max="12813" width="6.625" customWidth="1"/>
    <col min="12814" max="12814" width="11.625" customWidth="1"/>
    <col min="12815" max="12815" width="12.25" customWidth="1"/>
    <col min="12816" max="12816" width="25.25" customWidth="1"/>
    <col min="12817" max="12817" width="3.75" customWidth="1"/>
    <col min="12818" max="12818" width="4" customWidth="1"/>
    <col min="13057" max="13057" width="13.375" customWidth="1"/>
    <col min="13058" max="13058" width="15.75" customWidth="1"/>
    <col min="13059" max="13060" width="14" customWidth="1"/>
    <col min="13061" max="13064" width="6.125" customWidth="1"/>
    <col min="13065" max="13065" width="5.625" customWidth="1"/>
    <col min="13066" max="13066" width="6.125" customWidth="1"/>
    <col min="13067" max="13067" width="12" customWidth="1"/>
    <col min="13068" max="13068" width="8.375" customWidth="1"/>
    <col min="13069" max="13069" width="6.625" customWidth="1"/>
    <col min="13070" max="13070" width="11.625" customWidth="1"/>
    <col min="13071" max="13071" width="12.25" customWidth="1"/>
    <col min="13072" max="13072" width="25.25" customWidth="1"/>
    <col min="13073" max="13073" width="3.75" customWidth="1"/>
    <col min="13074" max="13074" width="4" customWidth="1"/>
    <col min="13313" max="13313" width="13.375" customWidth="1"/>
    <col min="13314" max="13314" width="15.75" customWidth="1"/>
    <col min="13315" max="13316" width="14" customWidth="1"/>
    <col min="13317" max="13320" width="6.125" customWidth="1"/>
    <col min="13321" max="13321" width="5.625" customWidth="1"/>
    <col min="13322" max="13322" width="6.125" customWidth="1"/>
    <col min="13323" max="13323" width="12" customWidth="1"/>
    <col min="13324" max="13324" width="8.375" customWidth="1"/>
    <col min="13325" max="13325" width="6.625" customWidth="1"/>
    <col min="13326" max="13326" width="11.625" customWidth="1"/>
    <col min="13327" max="13327" width="12.25" customWidth="1"/>
    <col min="13328" max="13328" width="25.25" customWidth="1"/>
    <col min="13329" max="13329" width="3.75" customWidth="1"/>
    <col min="13330" max="13330" width="4" customWidth="1"/>
    <col min="13569" max="13569" width="13.375" customWidth="1"/>
    <col min="13570" max="13570" width="15.75" customWidth="1"/>
    <col min="13571" max="13572" width="14" customWidth="1"/>
    <col min="13573" max="13576" width="6.125" customWidth="1"/>
    <col min="13577" max="13577" width="5.625" customWidth="1"/>
    <col min="13578" max="13578" width="6.125" customWidth="1"/>
    <col min="13579" max="13579" width="12" customWidth="1"/>
    <col min="13580" max="13580" width="8.375" customWidth="1"/>
    <col min="13581" max="13581" width="6.625" customWidth="1"/>
    <col min="13582" max="13582" width="11.625" customWidth="1"/>
    <col min="13583" max="13583" width="12.25" customWidth="1"/>
    <col min="13584" max="13584" width="25.25" customWidth="1"/>
    <col min="13585" max="13585" width="3.75" customWidth="1"/>
    <col min="13586" max="13586" width="4" customWidth="1"/>
    <col min="13825" max="13825" width="13.375" customWidth="1"/>
    <col min="13826" max="13826" width="15.75" customWidth="1"/>
    <col min="13827" max="13828" width="14" customWidth="1"/>
    <col min="13829" max="13832" width="6.125" customWidth="1"/>
    <col min="13833" max="13833" width="5.625" customWidth="1"/>
    <col min="13834" max="13834" width="6.125" customWidth="1"/>
    <col min="13835" max="13835" width="12" customWidth="1"/>
    <col min="13836" max="13836" width="8.375" customWidth="1"/>
    <col min="13837" max="13837" width="6.625" customWidth="1"/>
    <col min="13838" max="13838" width="11.625" customWidth="1"/>
    <col min="13839" max="13839" width="12.25" customWidth="1"/>
    <col min="13840" max="13840" width="25.25" customWidth="1"/>
    <col min="13841" max="13841" width="3.75" customWidth="1"/>
    <col min="13842" max="13842" width="4" customWidth="1"/>
    <col min="14081" max="14081" width="13.375" customWidth="1"/>
    <col min="14082" max="14082" width="15.75" customWidth="1"/>
    <col min="14083" max="14084" width="14" customWidth="1"/>
    <col min="14085" max="14088" width="6.125" customWidth="1"/>
    <col min="14089" max="14089" width="5.625" customWidth="1"/>
    <col min="14090" max="14090" width="6.125" customWidth="1"/>
    <col min="14091" max="14091" width="12" customWidth="1"/>
    <col min="14092" max="14092" width="8.375" customWidth="1"/>
    <col min="14093" max="14093" width="6.625" customWidth="1"/>
    <col min="14094" max="14094" width="11.625" customWidth="1"/>
    <col min="14095" max="14095" width="12.25" customWidth="1"/>
    <col min="14096" max="14096" width="25.25" customWidth="1"/>
    <col min="14097" max="14097" width="3.75" customWidth="1"/>
    <col min="14098" max="14098" width="4" customWidth="1"/>
    <col min="14337" max="14337" width="13.375" customWidth="1"/>
    <col min="14338" max="14338" width="15.75" customWidth="1"/>
    <col min="14339" max="14340" width="14" customWidth="1"/>
    <col min="14341" max="14344" width="6.125" customWidth="1"/>
    <col min="14345" max="14345" width="5.625" customWidth="1"/>
    <col min="14346" max="14346" width="6.125" customWidth="1"/>
    <col min="14347" max="14347" width="12" customWidth="1"/>
    <col min="14348" max="14348" width="8.375" customWidth="1"/>
    <col min="14349" max="14349" width="6.625" customWidth="1"/>
    <col min="14350" max="14350" width="11.625" customWidth="1"/>
    <col min="14351" max="14351" width="12.25" customWidth="1"/>
    <col min="14352" max="14352" width="25.25" customWidth="1"/>
    <col min="14353" max="14353" width="3.75" customWidth="1"/>
    <col min="14354" max="14354" width="4" customWidth="1"/>
    <col min="14593" max="14593" width="13.375" customWidth="1"/>
    <col min="14594" max="14594" width="15.75" customWidth="1"/>
    <col min="14595" max="14596" width="14" customWidth="1"/>
    <col min="14597" max="14600" width="6.125" customWidth="1"/>
    <col min="14601" max="14601" width="5.625" customWidth="1"/>
    <col min="14602" max="14602" width="6.125" customWidth="1"/>
    <col min="14603" max="14603" width="12" customWidth="1"/>
    <col min="14604" max="14604" width="8.375" customWidth="1"/>
    <col min="14605" max="14605" width="6.625" customWidth="1"/>
    <col min="14606" max="14606" width="11.625" customWidth="1"/>
    <col min="14607" max="14607" width="12.25" customWidth="1"/>
    <col min="14608" max="14608" width="25.25" customWidth="1"/>
    <col min="14609" max="14609" width="3.75" customWidth="1"/>
    <col min="14610" max="14610" width="4" customWidth="1"/>
    <col min="14849" max="14849" width="13.375" customWidth="1"/>
    <col min="14850" max="14850" width="15.75" customWidth="1"/>
    <col min="14851" max="14852" width="14" customWidth="1"/>
    <col min="14853" max="14856" width="6.125" customWidth="1"/>
    <col min="14857" max="14857" width="5.625" customWidth="1"/>
    <col min="14858" max="14858" width="6.125" customWidth="1"/>
    <col min="14859" max="14859" width="12" customWidth="1"/>
    <col min="14860" max="14860" width="8.375" customWidth="1"/>
    <col min="14861" max="14861" width="6.625" customWidth="1"/>
    <col min="14862" max="14862" width="11.625" customWidth="1"/>
    <col min="14863" max="14863" width="12.25" customWidth="1"/>
    <col min="14864" max="14864" width="25.25" customWidth="1"/>
    <col min="14865" max="14865" width="3.75" customWidth="1"/>
    <col min="14866" max="14866" width="4" customWidth="1"/>
    <col min="15105" max="15105" width="13.375" customWidth="1"/>
    <col min="15106" max="15106" width="15.75" customWidth="1"/>
    <col min="15107" max="15108" width="14" customWidth="1"/>
    <col min="15109" max="15112" width="6.125" customWidth="1"/>
    <col min="15113" max="15113" width="5.625" customWidth="1"/>
    <col min="15114" max="15114" width="6.125" customWidth="1"/>
    <col min="15115" max="15115" width="12" customWidth="1"/>
    <col min="15116" max="15116" width="8.375" customWidth="1"/>
    <col min="15117" max="15117" width="6.625" customWidth="1"/>
    <col min="15118" max="15118" width="11.625" customWidth="1"/>
    <col min="15119" max="15119" width="12.25" customWidth="1"/>
    <col min="15120" max="15120" width="25.25" customWidth="1"/>
    <col min="15121" max="15121" width="3.75" customWidth="1"/>
    <col min="15122" max="15122" width="4" customWidth="1"/>
    <col min="15361" max="15361" width="13.375" customWidth="1"/>
    <col min="15362" max="15362" width="15.75" customWidth="1"/>
    <col min="15363" max="15364" width="14" customWidth="1"/>
    <col min="15365" max="15368" width="6.125" customWidth="1"/>
    <col min="15369" max="15369" width="5.625" customWidth="1"/>
    <col min="15370" max="15370" width="6.125" customWidth="1"/>
    <col min="15371" max="15371" width="12" customWidth="1"/>
    <col min="15372" max="15372" width="8.375" customWidth="1"/>
    <col min="15373" max="15373" width="6.625" customWidth="1"/>
    <col min="15374" max="15374" width="11.625" customWidth="1"/>
    <col min="15375" max="15375" width="12.25" customWidth="1"/>
    <col min="15376" max="15376" width="25.25" customWidth="1"/>
    <col min="15377" max="15377" width="3.75" customWidth="1"/>
    <col min="15378" max="15378" width="4" customWidth="1"/>
    <col min="15617" max="15617" width="13.375" customWidth="1"/>
    <col min="15618" max="15618" width="15.75" customWidth="1"/>
    <col min="15619" max="15620" width="14" customWidth="1"/>
    <col min="15621" max="15624" width="6.125" customWidth="1"/>
    <col min="15625" max="15625" width="5.625" customWidth="1"/>
    <col min="15626" max="15626" width="6.125" customWidth="1"/>
    <col min="15627" max="15627" width="12" customWidth="1"/>
    <col min="15628" max="15628" width="8.375" customWidth="1"/>
    <col min="15629" max="15629" width="6.625" customWidth="1"/>
    <col min="15630" max="15630" width="11.625" customWidth="1"/>
    <col min="15631" max="15631" width="12.25" customWidth="1"/>
    <col min="15632" max="15632" width="25.25" customWidth="1"/>
    <col min="15633" max="15633" width="3.75" customWidth="1"/>
    <col min="15634" max="15634" width="4" customWidth="1"/>
    <col min="15873" max="15873" width="13.375" customWidth="1"/>
    <col min="15874" max="15874" width="15.75" customWidth="1"/>
    <col min="15875" max="15876" width="14" customWidth="1"/>
    <col min="15877" max="15880" width="6.125" customWidth="1"/>
    <col min="15881" max="15881" width="5.625" customWidth="1"/>
    <col min="15882" max="15882" width="6.125" customWidth="1"/>
    <col min="15883" max="15883" width="12" customWidth="1"/>
    <col min="15884" max="15884" width="8.375" customWidth="1"/>
    <col min="15885" max="15885" width="6.625" customWidth="1"/>
    <col min="15886" max="15886" width="11.625" customWidth="1"/>
    <col min="15887" max="15887" width="12.25" customWidth="1"/>
    <col min="15888" max="15888" width="25.25" customWidth="1"/>
    <col min="15889" max="15889" width="3.75" customWidth="1"/>
    <col min="15890" max="15890" width="4" customWidth="1"/>
    <col min="16129" max="16129" width="13.375" customWidth="1"/>
    <col min="16130" max="16130" width="15.75" customWidth="1"/>
    <col min="16131" max="16132" width="14" customWidth="1"/>
    <col min="16133" max="16136" width="6.125" customWidth="1"/>
    <col min="16137" max="16137" width="5.625" customWidth="1"/>
    <col min="16138" max="16138" width="6.125" customWidth="1"/>
    <col min="16139" max="16139" width="12" customWidth="1"/>
    <col min="16140" max="16140" width="8.375" customWidth="1"/>
    <col min="16141" max="16141" width="6.625" customWidth="1"/>
    <col min="16142" max="16142" width="11.625" customWidth="1"/>
    <col min="16143" max="16143" width="12.25" customWidth="1"/>
    <col min="16144" max="16144" width="25.25" customWidth="1"/>
    <col min="16145" max="16145" width="3.75" customWidth="1"/>
    <col min="16146" max="16146" width="4" customWidth="1"/>
  </cols>
  <sheetData>
    <row r="1" spans="1:18" ht="24.95" customHeight="1" x14ac:dyDescent="0.25">
      <c r="A1" s="59"/>
      <c r="B1" s="59"/>
      <c r="C1" s="59"/>
      <c r="D1" s="59"/>
      <c r="E1" s="58"/>
      <c r="F1" s="58"/>
      <c r="G1" s="58"/>
      <c r="H1" s="58"/>
      <c r="I1" s="58"/>
      <c r="J1" s="58"/>
      <c r="K1" s="22"/>
      <c r="L1" s="23"/>
      <c r="N1" s="22" t="s">
        <v>13</v>
      </c>
      <c r="O1" s="22" t="s">
        <v>14</v>
      </c>
    </row>
    <row r="2" spans="1:18" ht="24.95" customHeight="1" x14ac:dyDescent="0.25">
      <c r="A2" s="33"/>
      <c r="B2" s="34"/>
      <c r="C2" s="25"/>
      <c r="D2" s="34"/>
      <c r="E2" s="25"/>
      <c r="F2" s="25"/>
      <c r="G2" s="25"/>
      <c r="H2" s="25"/>
      <c r="I2" s="25"/>
      <c r="J2" s="25"/>
      <c r="K2" s="22"/>
      <c r="L2" s="23"/>
      <c r="N2" s="22">
        <v>0</v>
      </c>
      <c r="O2" s="22">
        <v>0</v>
      </c>
      <c r="P2" t="s">
        <v>18</v>
      </c>
    </row>
    <row r="3" spans="1:18" ht="24.95" customHeight="1" thickBot="1" x14ac:dyDescent="0.3">
      <c r="A3" s="60" t="s">
        <v>12</v>
      </c>
      <c r="B3" s="60"/>
      <c r="C3" s="58" t="s">
        <v>25</v>
      </c>
      <c r="D3" s="58"/>
      <c r="E3" s="58" t="s">
        <v>26</v>
      </c>
      <c r="F3" s="58"/>
      <c r="G3" s="58"/>
      <c r="H3" s="58"/>
      <c r="I3" s="58"/>
      <c r="J3" s="58"/>
      <c r="K3" s="22"/>
      <c r="L3" s="23"/>
      <c r="N3" s="26">
        <v>0.5</v>
      </c>
      <c r="O3" s="22">
        <v>3</v>
      </c>
      <c r="P3" t="s">
        <v>19</v>
      </c>
      <c r="Q3">
        <v>3</v>
      </c>
      <c r="R3" t="s">
        <v>17</v>
      </c>
    </row>
    <row r="4" spans="1:18" ht="24.95" customHeight="1" thickBot="1" x14ac:dyDescent="0.3">
      <c r="A4" s="22">
        <f>'不休假加班費印領清冊 (有公式)'!B4</f>
        <v>0</v>
      </c>
      <c r="B4" s="24" t="e">
        <f>DATE(LEFT(A4,3)+1911,MID(A4,5,2),RIGHT(A4,2))</f>
        <v>#VALUE!</v>
      </c>
      <c r="C4" s="38" t="str">
        <f>'不休假加班費印領清冊 (有公式)'!L2</f>
        <v>114/12/31</v>
      </c>
      <c r="D4" s="24">
        <f>DATE(LEFT(C4,3)+1911,MID(C4,5,2),RIGHT(C4,2))</f>
        <v>46022</v>
      </c>
      <c r="E4" s="22" t="e">
        <f>DATEDIF(B4,D4,"Y")</f>
        <v>#VALUE!</v>
      </c>
      <c r="F4" s="22" t="s">
        <v>15</v>
      </c>
      <c r="G4" s="22" t="e">
        <f>DATEDIF(B4,D4,"YM")</f>
        <v>#VALUE!</v>
      </c>
      <c r="H4" s="22" t="s">
        <v>16</v>
      </c>
      <c r="I4" s="22" t="e">
        <f>DATEDIF(B4,D4,"MD")</f>
        <v>#VALUE!</v>
      </c>
      <c r="J4" s="22" t="s">
        <v>17</v>
      </c>
      <c r="K4" s="27" t="s">
        <v>20</v>
      </c>
      <c r="L4" s="28" t="e">
        <f>VLOOKUP(E4,$N$2:$O$7,2,TRUE)+INT((E4&gt;=10)*(E4&lt;=24)*(E4-9))+(E4&gt;24)*15</f>
        <v>#VALUE!</v>
      </c>
      <c r="M4" t="s">
        <v>17</v>
      </c>
      <c r="N4" s="22">
        <v>1</v>
      </c>
      <c r="O4" s="22">
        <v>7</v>
      </c>
      <c r="P4" t="s">
        <v>21</v>
      </c>
      <c r="Q4">
        <v>7</v>
      </c>
      <c r="R4" t="s">
        <v>17</v>
      </c>
    </row>
    <row r="5" spans="1:18" ht="24.95" customHeight="1" thickBot="1" x14ac:dyDescent="0.3">
      <c r="A5" s="22">
        <f>'不休假加班費印領清冊 (有公式)'!B5</f>
        <v>0</v>
      </c>
      <c r="B5" s="24" t="e">
        <f t="shared" ref="B5:B9" si="0">DATE(LEFT(A5,3)+1911,MID(A5,5,2),RIGHT(A5,2))</f>
        <v>#VALUE!</v>
      </c>
      <c r="C5" s="38" t="str">
        <f>'不休假加班費印領清冊 (有公式)'!L2</f>
        <v>114/12/31</v>
      </c>
      <c r="D5" s="24">
        <f t="shared" ref="D5:D9" si="1">DATE(LEFT(C5,3)+1911,MID(C5,5,2),RIGHT(C5,2))</f>
        <v>46022</v>
      </c>
      <c r="E5" s="22" t="e">
        <f t="shared" ref="E5:E8" si="2">DATEDIF(B5,D5,"Y")</f>
        <v>#VALUE!</v>
      </c>
      <c r="F5" s="22" t="s">
        <v>15</v>
      </c>
      <c r="G5" s="22" t="e">
        <f t="shared" ref="G5:G8" si="3">DATEDIF(B5,D5,"YM")</f>
        <v>#VALUE!</v>
      </c>
      <c r="H5" s="22" t="s">
        <v>16</v>
      </c>
      <c r="I5" s="22" t="e">
        <f t="shared" ref="I5:I8" si="4">DATEDIF(B5,D5,"MD")</f>
        <v>#VALUE!</v>
      </c>
      <c r="J5" s="22" t="s">
        <v>17</v>
      </c>
      <c r="L5" s="28" t="e">
        <f t="shared" ref="L5:L9" si="5">VLOOKUP(E5,$N$2:$O$7,2,TRUE)+INT((E5&gt;=10)*(E5&lt;=24)*(E5-9))+(E5&gt;24)*15</f>
        <v>#VALUE!</v>
      </c>
      <c r="N5" s="22">
        <v>2</v>
      </c>
      <c r="O5" s="22">
        <v>10</v>
      </c>
      <c r="P5" t="s">
        <v>22</v>
      </c>
      <c r="Q5">
        <v>10</v>
      </c>
      <c r="R5" t="s">
        <v>17</v>
      </c>
    </row>
    <row r="6" spans="1:18" ht="24.95" customHeight="1" thickBot="1" x14ac:dyDescent="0.3">
      <c r="A6" s="22">
        <f>'不休假加班費印領清冊 (有公式)'!B6</f>
        <v>0</v>
      </c>
      <c r="B6" s="24" t="e">
        <f t="shared" si="0"/>
        <v>#VALUE!</v>
      </c>
      <c r="C6" s="38" t="str">
        <f>'不休假加班費印領清冊 (有公式)'!L2</f>
        <v>114/12/31</v>
      </c>
      <c r="D6" s="24">
        <f t="shared" si="1"/>
        <v>46022</v>
      </c>
      <c r="E6" s="22" t="e">
        <f t="shared" si="2"/>
        <v>#VALUE!</v>
      </c>
      <c r="F6" s="22" t="s">
        <v>15</v>
      </c>
      <c r="G6" s="22" t="e">
        <f t="shared" si="3"/>
        <v>#VALUE!</v>
      </c>
      <c r="H6" s="22" t="s">
        <v>16</v>
      </c>
      <c r="I6" s="22" t="e">
        <f t="shared" si="4"/>
        <v>#VALUE!</v>
      </c>
      <c r="J6" s="22" t="s">
        <v>17</v>
      </c>
      <c r="L6" s="28" t="e">
        <f t="shared" si="5"/>
        <v>#VALUE!</v>
      </c>
      <c r="N6" s="22">
        <v>3</v>
      </c>
      <c r="O6" s="22">
        <v>14</v>
      </c>
      <c r="P6" t="s">
        <v>23</v>
      </c>
      <c r="Q6">
        <v>14</v>
      </c>
      <c r="R6" t="s">
        <v>17</v>
      </c>
    </row>
    <row r="7" spans="1:18" ht="24.95" customHeight="1" thickBot="1" x14ac:dyDescent="0.3">
      <c r="A7" s="22">
        <f>'不休假加班費印領清冊 (有公式)'!B7</f>
        <v>0</v>
      </c>
      <c r="B7" s="24" t="e">
        <f t="shared" si="0"/>
        <v>#VALUE!</v>
      </c>
      <c r="C7" s="38" t="str">
        <f>'不休假加班費印領清冊 (有公式)'!L2</f>
        <v>114/12/31</v>
      </c>
      <c r="D7" s="24">
        <f t="shared" si="1"/>
        <v>46022</v>
      </c>
      <c r="E7" s="22" t="e">
        <f t="shared" si="2"/>
        <v>#VALUE!</v>
      </c>
      <c r="F7" s="22" t="s">
        <v>15</v>
      </c>
      <c r="G7" s="22" t="e">
        <f t="shared" si="3"/>
        <v>#VALUE!</v>
      </c>
      <c r="H7" s="22" t="s">
        <v>16</v>
      </c>
      <c r="I7" s="22" t="e">
        <f t="shared" si="4"/>
        <v>#VALUE!</v>
      </c>
      <c r="J7" s="22" t="s">
        <v>17</v>
      </c>
      <c r="L7" s="28" t="e">
        <f t="shared" si="5"/>
        <v>#VALUE!</v>
      </c>
      <c r="N7" s="22">
        <v>5</v>
      </c>
      <c r="O7" s="22">
        <v>15</v>
      </c>
      <c r="P7" t="s">
        <v>24</v>
      </c>
      <c r="Q7">
        <v>15</v>
      </c>
      <c r="R7" t="s">
        <v>17</v>
      </c>
    </row>
    <row r="8" spans="1:18" ht="24.95" customHeight="1" thickBot="1" x14ac:dyDescent="0.3">
      <c r="A8" s="22">
        <f>'不休假加班費印領清冊 (有公式)'!B8</f>
        <v>0</v>
      </c>
      <c r="B8" s="24" t="e">
        <f t="shared" si="0"/>
        <v>#VALUE!</v>
      </c>
      <c r="C8" s="38" t="str">
        <f>'不休假加班費印領清冊 (有公式)'!L2</f>
        <v>114/12/31</v>
      </c>
      <c r="D8" s="24">
        <f t="shared" si="1"/>
        <v>46022</v>
      </c>
      <c r="E8" s="22" t="e">
        <f t="shared" si="2"/>
        <v>#VALUE!</v>
      </c>
      <c r="F8" s="22" t="s">
        <v>15</v>
      </c>
      <c r="G8" s="22" t="e">
        <f t="shared" si="3"/>
        <v>#VALUE!</v>
      </c>
      <c r="H8" s="22" t="s">
        <v>16</v>
      </c>
      <c r="I8" s="22" t="e">
        <f t="shared" si="4"/>
        <v>#VALUE!</v>
      </c>
      <c r="J8" s="22" t="s">
        <v>17</v>
      </c>
      <c r="L8" s="28" t="e">
        <f t="shared" si="5"/>
        <v>#VALUE!</v>
      </c>
      <c r="O8" s="30"/>
    </row>
    <row r="9" spans="1:18" ht="24.95" customHeight="1" thickBot="1" x14ac:dyDescent="0.3">
      <c r="A9" s="22">
        <f>'不休假加班費印領清冊 (有公式)'!B9</f>
        <v>0</v>
      </c>
      <c r="B9" s="24" t="e">
        <f t="shared" si="0"/>
        <v>#VALUE!</v>
      </c>
      <c r="C9" s="42" t="str">
        <f>'不休假加班費印領清冊 (有公式)'!L2</f>
        <v>114/12/31</v>
      </c>
      <c r="D9" s="24">
        <f t="shared" si="1"/>
        <v>46022</v>
      </c>
      <c r="E9" s="22" t="e">
        <f t="shared" ref="E9" si="6">DATEDIF(B9,D9,"Y")</f>
        <v>#VALUE!</v>
      </c>
      <c r="F9" s="22" t="s">
        <v>15</v>
      </c>
      <c r="G9" s="22" t="e">
        <f t="shared" ref="G9" si="7">DATEDIF(B9,D9,"YM")</f>
        <v>#VALUE!</v>
      </c>
      <c r="H9" s="22" t="s">
        <v>16</v>
      </c>
      <c r="I9" s="22" t="e">
        <f t="shared" ref="I9" si="8">DATEDIF(B9,D9,"MD")</f>
        <v>#VALUE!</v>
      </c>
      <c r="J9" s="22" t="s">
        <v>17</v>
      </c>
      <c r="K9" s="31"/>
      <c r="L9" s="28" t="e">
        <f t="shared" si="5"/>
        <v>#VALUE!</v>
      </c>
      <c r="M9" s="31"/>
      <c r="O9" s="30"/>
    </row>
    <row r="10" spans="1:18" ht="24.95" customHeight="1" x14ac:dyDescent="0.25">
      <c r="A10" s="33"/>
      <c r="B10" s="34"/>
      <c r="C10" s="25"/>
      <c r="D10" s="34"/>
      <c r="E10" s="25"/>
      <c r="F10" s="25"/>
      <c r="G10" s="25"/>
      <c r="H10" s="25"/>
      <c r="I10" s="25"/>
      <c r="J10" s="25"/>
      <c r="K10" s="35"/>
      <c r="L10" s="36"/>
      <c r="M10" s="25"/>
    </row>
    <row r="11" spans="1:18" ht="24.95" customHeight="1" x14ac:dyDescent="0.25">
      <c r="A11" s="25"/>
      <c r="B11" s="31"/>
      <c r="C11" s="37"/>
      <c r="D11" s="31"/>
      <c r="E11" s="58"/>
      <c r="F11" s="58"/>
      <c r="G11" s="58"/>
      <c r="H11" s="58"/>
      <c r="I11" s="58"/>
      <c r="J11" s="58"/>
      <c r="K11" s="31"/>
      <c r="L11" s="32"/>
      <c r="M11" s="31"/>
    </row>
    <row r="12" spans="1:18" ht="24.9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  <c r="M12" s="31"/>
    </row>
    <row r="13" spans="1:18" ht="24.9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1"/>
      <c r="O13" s="38"/>
    </row>
    <row r="14" spans="1:18" ht="24.9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31"/>
    </row>
    <row r="15" spans="1:18" ht="24.9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1"/>
    </row>
    <row r="16" spans="1:18" ht="24.9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31"/>
    </row>
    <row r="17" spans="1:13" ht="24.9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31"/>
    </row>
    <row r="18" spans="1:13" ht="24.9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1"/>
    </row>
  </sheetData>
  <mergeCells count="9">
    <mergeCell ref="E11:F11"/>
    <mergeCell ref="G11:H11"/>
    <mergeCell ref="I11:J11"/>
    <mergeCell ref="E3:J3"/>
    <mergeCell ref="A1:B1"/>
    <mergeCell ref="C1:D1"/>
    <mergeCell ref="E1:J1"/>
    <mergeCell ref="A3:B3"/>
    <mergeCell ref="C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S5" sqref="S5"/>
    </sheetView>
  </sheetViews>
  <sheetFormatPr defaultColWidth="5.625" defaultRowHeight="26.1" customHeight="1" x14ac:dyDescent="0.25"/>
  <cols>
    <col min="1" max="1" width="11" style="1" customWidth="1"/>
    <col min="2" max="2" width="11.375" style="1" customWidth="1"/>
    <col min="3" max="6" width="2.875" style="1" customWidth="1"/>
    <col min="7" max="7" width="6.5" style="1" customWidth="1"/>
    <col min="8" max="8" width="7" style="1" customWidth="1"/>
    <col min="9" max="9" width="7.125" style="1" customWidth="1"/>
    <col min="10" max="10" width="8.875" style="3" customWidth="1"/>
    <col min="11" max="11" width="9.25" style="3" customWidth="1"/>
    <col min="12" max="12" width="8.375" style="3" customWidth="1"/>
    <col min="13" max="13" width="7.875" style="52" customWidth="1"/>
    <col min="14" max="14" width="9.5" style="1" customWidth="1"/>
    <col min="15" max="15" width="10.625" style="1" customWidth="1"/>
    <col min="16" max="16" width="12.625" style="1" customWidth="1"/>
    <col min="17" max="16384" width="5.625" style="1"/>
  </cols>
  <sheetData>
    <row r="1" spans="1:14" ht="60" customHeight="1" x14ac:dyDescent="0.25">
      <c r="A1" s="61" t="s">
        <v>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5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63" t="s">
        <v>8</v>
      </c>
      <c r="K2" s="63"/>
      <c r="L2" s="68" t="s">
        <v>33</v>
      </c>
      <c r="M2" s="68"/>
      <c r="N2" s="41"/>
    </row>
    <row r="3" spans="1:14" s="2" customFormat="1" ht="84.75" customHeight="1" x14ac:dyDescent="0.25">
      <c r="A3" s="4" t="s">
        <v>36</v>
      </c>
      <c r="B3" s="47" t="s">
        <v>37</v>
      </c>
      <c r="C3" s="64" t="s">
        <v>9</v>
      </c>
      <c r="D3" s="65"/>
      <c r="E3" s="65"/>
      <c r="F3" s="66"/>
      <c r="G3" s="5" t="s">
        <v>3</v>
      </c>
      <c r="H3" s="5" t="s">
        <v>27</v>
      </c>
      <c r="I3" s="5" t="s">
        <v>4</v>
      </c>
      <c r="J3" s="6" t="s">
        <v>28</v>
      </c>
      <c r="K3" s="6" t="s">
        <v>5</v>
      </c>
      <c r="L3" s="6" t="s">
        <v>6</v>
      </c>
      <c r="M3" s="48" t="s">
        <v>30</v>
      </c>
      <c r="N3" s="7" t="s">
        <v>1</v>
      </c>
    </row>
    <row r="4" spans="1:14" s="2" customFormat="1" ht="60" customHeight="1" x14ac:dyDescent="0.25">
      <c r="A4" s="39"/>
      <c r="B4" s="40"/>
      <c r="C4" s="54" t="e">
        <f>公式!E4</f>
        <v>#VALUE!</v>
      </c>
      <c r="D4" s="55" t="s">
        <v>10</v>
      </c>
      <c r="E4" s="55" t="e">
        <f>公式!G4</f>
        <v>#VALUE!</v>
      </c>
      <c r="F4" s="56" t="s">
        <v>11</v>
      </c>
      <c r="G4" s="57" t="e">
        <f>公式!L4</f>
        <v>#VALUE!</v>
      </c>
      <c r="H4" s="39">
        <v>6</v>
      </c>
      <c r="I4" s="43" t="e">
        <f>G4-H4</f>
        <v>#VALUE!</v>
      </c>
      <c r="J4" s="44"/>
      <c r="K4" s="45">
        <f>J4/240*8</f>
        <v>0</v>
      </c>
      <c r="L4" s="45" t="e">
        <f>I4*K4</f>
        <v>#VALUE!</v>
      </c>
      <c r="M4" s="49"/>
      <c r="N4" s="16"/>
    </row>
    <row r="5" spans="1:14" s="2" customFormat="1" ht="60" customHeight="1" x14ac:dyDescent="0.25">
      <c r="A5" s="39"/>
      <c r="B5" s="39"/>
      <c r="C5" s="54" t="e">
        <f>公式!E5</f>
        <v>#VALUE!</v>
      </c>
      <c r="D5" s="55" t="s">
        <v>10</v>
      </c>
      <c r="E5" s="55" t="e">
        <f>公式!G5</f>
        <v>#VALUE!</v>
      </c>
      <c r="F5" s="56" t="s">
        <v>11</v>
      </c>
      <c r="G5" s="43" t="e">
        <f>公式!L5</f>
        <v>#VALUE!</v>
      </c>
      <c r="H5" s="39"/>
      <c r="I5" s="43" t="e">
        <f t="shared" ref="I5:I9" si="0">G5-H5</f>
        <v>#VALUE!</v>
      </c>
      <c r="J5" s="44"/>
      <c r="K5" s="45">
        <f t="shared" ref="K5:K9" si="1">J5/240*8</f>
        <v>0</v>
      </c>
      <c r="L5" s="45" t="e">
        <f t="shared" ref="L5:L9" si="2">I5*K5</f>
        <v>#VALUE!</v>
      </c>
      <c r="M5" s="49"/>
      <c r="N5" s="16"/>
    </row>
    <row r="6" spans="1:14" s="2" customFormat="1" ht="60" customHeight="1" x14ac:dyDescent="0.25">
      <c r="A6" s="39"/>
      <c r="B6" s="39"/>
      <c r="C6" s="54" t="e">
        <f>公式!E6</f>
        <v>#VALUE!</v>
      </c>
      <c r="D6" s="55" t="s">
        <v>10</v>
      </c>
      <c r="E6" s="55" t="e">
        <f>公式!G6</f>
        <v>#VALUE!</v>
      </c>
      <c r="F6" s="56" t="s">
        <v>11</v>
      </c>
      <c r="G6" s="43" t="e">
        <f>公式!L6</f>
        <v>#VALUE!</v>
      </c>
      <c r="H6" s="39"/>
      <c r="I6" s="43" t="e">
        <f t="shared" si="0"/>
        <v>#VALUE!</v>
      </c>
      <c r="J6" s="44"/>
      <c r="K6" s="45">
        <f t="shared" si="1"/>
        <v>0</v>
      </c>
      <c r="L6" s="45" t="e">
        <f t="shared" si="2"/>
        <v>#VALUE!</v>
      </c>
      <c r="M6" s="49"/>
      <c r="N6" s="16"/>
    </row>
    <row r="7" spans="1:14" s="2" customFormat="1" ht="60" customHeight="1" x14ac:dyDescent="0.25">
      <c r="A7" s="39"/>
      <c r="B7" s="39"/>
      <c r="C7" s="54" t="e">
        <f>公式!E7</f>
        <v>#VALUE!</v>
      </c>
      <c r="D7" s="55" t="s">
        <v>10</v>
      </c>
      <c r="E7" s="55" t="e">
        <f>公式!G7</f>
        <v>#VALUE!</v>
      </c>
      <c r="F7" s="56" t="s">
        <v>11</v>
      </c>
      <c r="G7" s="43" t="e">
        <f>公式!L7</f>
        <v>#VALUE!</v>
      </c>
      <c r="H7" s="39"/>
      <c r="I7" s="43" t="e">
        <f t="shared" si="0"/>
        <v>#VALUE!</v>
      </c>
      <c r="J7" s="44"/>
      <c r="K7" s="45">
        <f t="shared" si="1"/>
        <v>0</v>
      </c>
      <c r="L7" s="45" t="e">
        <f t="shared" si="2"/>
        <v>#VALUE!</v>
      </c>
      <c r="M7" s="49"/>
      <c r="N7" s="16"/>
    </row>
    <row r="8" spans="1:14" s="2" customFormat="1" ht="60" customHeight="1" x14ac:dyDescent="0.25">
      <c r="A8" s="39"/>
      <c r="B8" s="39"/>
      <c r="C8" s="54" t="e">
        <f>公式!E8</f>
        <v>#VALUE!</v>
      </c>
      <c r="D8" s="55" t="s">
        <v>10</v>
      </c>
      <c r="E8" s="55" t="e">
        <f>公式!G8</f>
        <v>#VALUE!</v>
      </c>
      <c r="F8" s="56" t="s">
        <v>11</v>
      </c>
      <c r="G8" s="43" t="e">
        <f>公式!L8</f>
        <v>#VALUE!</v>
      </c>
      <c r="H8" s="39"/>
      <c r="I8" s="43" t="e">
        <f t="shared" si="0"/>
        <v>#VALUE!</v>
      </c>
      <c r="J8" s="44"/>
      <c r="K8" s="45">
        <f t="shared" si="1"/>
        <v>0</v>
      </c>
      <c r="L8" s="45" t="e">
        <f t="shared" si="2"/>
        <v>#VALUE!</v>
      </c>
      <c r="M8" s="49"/>
      <c r="N8" s="16"/>
    </row>
    <row r="9" spans="1:14" s="2" customFormat="1" ht="60" customHeight="1" x14ac:dyDescent="0.25">
      <c r="A9" s="39"/>
      <c r="B9" s="39"/>
      <c r="C9" s="54" t="e">
        <f>公式!E9</f>
        <v>#VALUE!</v>
      </c>
      <c r="D9" s="55" t="s">
        <v>10</v>
      </c>
      <c r="E9" s="55" t="e">
        <f>公式!G9</f>
        <v>#VALUE!</v>
      </c>
      <c r="F9" s="56" t="s">
        <v>11</v>
      </c>
      <c r="G9" s="43" t="e">
        <f>公式!L9</f>
        <v>#VALUE!</v>
      </c>
      <c r="H9" s="39"/>
      <c r="I9" s="43" t="e">
        <f t="shared" si="0"/>
        <v>#VALUE!</v>
      </c>
      <c r="J9" s="44"/>
      <c r="K9" s="45">
        <f t="shared" si="1"/>
        <v>0</v>
      </c>
      <c r="L9" s="45" t="e">
        <f t="shared" si="2"/>
        <v>#VALUE!</v>
      </c>
      <c r="M9" s="49"/>
      <c r="N9" s="16"/>
    </row>
    <row r="10" spans="1:14" ht="30.75" customHeight="1" x14ac:dyDescent="0.25">
      <c r="A10" s="9"/>
      <c r="B10" s="10"/>
      <c r="C10" s="10"/>
      <c r="D10" s="10"/>
      <c r="E10" s="10"/>
      <c r="F10" s="11"/>
      <c r="G10" s="12"/>
      <c r="H10" s="11"/>
      <c r="I10" s="11"/>
      <c r="J10" s="13"/>
      <c r="K10" s="14"/>
      <c r="L10" s="14"/>
      <c r="M10" s="50"/>
      <c r="N10" s="11"/>
    </row>
    <row r="11" spans="1:14" ht="42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62" t="s">
        <v>2</v>
      </c>
      <c r="K11" s="62"/>
      <c r="L11" s="15"/>
      <c r="M11" s="51"/>
      <c r="N11" s="8"/>
    </row>
    <row r="12" spans="1:14" ht="73.5" customHeight="1" x14ac:dyDescent="0.25">
      <c r="A12" s="67" t="s">
        <v>31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1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26.1" customHeight="1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ht="26.1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26.1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4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</sheetData>
  <sheetProtection algorithmName="SHA-512" hashValue="Z5BcMlrzmhjKk2c91AocdddLa3lQFlskRn2ARwRqi0u+sU07AODkI23t4r4PrCFCV6UcHyIVJKNW+Sj+zZd3tg==" saltValue="ztye6/V02+NYNNCYpG9WuA==" spinCount="100000" sheet="1" selectLockedCells="1"/>
  <mergeCells count="6">
    <mergeCell ref="A1:N1"/>
    <mergeCell ref="J11:K11"/>
    <mergeCell ref="J2:K2"/>
    <mergeCell ref="C3:F3"/>
    <mergeCell ref="A12:N17"/>
    <mergeCell ref="L2:M2"/>
  </mergeCells>
  <phoneticPr fontId="1" type="noConversion"/>
  <pageMargins left="0.31496062992125984" right="0.19685039370078741" top="0.35433070866141736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I6" sqref="I6"/>
    </sheetView>
  </sheetViews>
  <sheetFormatPr defaultColWidth="5.625" defaultRowHeight="26.1" customHeight="1" x14ac:dyDescent="0.25"/>
  <cols>
    <col min="1" max="1" width="11" style="1" customWidth="1"/>
    <col min="2" max="2" width="11.375" style="1" customWidth="1"/>
    <col min="3" max="6" width="2.875" style="1" customWidth="1"/>
    <col min="7" max="7" width="6.5" style="1" customWidth="1"/>
    <col min="8" max="8" width="7" style="1" customWidth="1"/>
    <col min="9" max="9" width="7.125" style="1" customWidth="1"/>
    <col min="10" max="10" width="8.875" style="3" customWidth="1"/>
    <col min="11" max="11" width="9.25" style="3" customWidth="1"/>
    <col min="12" max="12" width="8.375" style="3" customWidth="1"/>
    <col min="13" max="13" width="7.875" style="52" customWidth="1"/>
    <col min="14" max="14" width="9.5" style="1" customWidth="1"/>
    <col min="15" max="15" width="10.625" style="1" customWidth="1"/>
    <col min="16" max="16" width="12.625" style="1" customWidth="1"/>
    <col min="17" max="16384" width="5.625" style="1"/>
  </cols>
  <sheetData>
    <row r="1" spans="1:14" ht="60" customHeight="1" x14ac:dyDescent="0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5.25" customHeight="1" x14ac:dyDescent="0.25">
      <c r="A2" s="53"/>
      <c r="B2" s="46"/>
      <c r="C2" s="46"/>
      <c r="D2" s="46"/>
      <c r="E2" s="46"/>
      <c r="F2" s="46"/>
      <c r="G2" s="46"/>
      <c r="H2" s="46"/>
      <c r="I2" s="46"/>
      <c r="J2" s="63" t="s">
        <v>8</v>
      </c>
      <c r="K2" s="63"/>
      <c r="L2" s="68"/>
      <c r="M2" s="68"/>
      <c r="N2" s="41"/>
    </row>
    <row r="3" spans="1:14" s="2" customFormat="1" ht="84.75" customHeight="1" x14ac:dyDescent="0.25">
      <c r="A3" s="4" t="s">
        <v>0</v>
      </c>
      <c r="B3" s="47" t="s">
        <v>29</v>
      </c>
      <c r="C3" s="64" t="s">
        <v>9</v>
      </c>
      <c r="D3" s="65"/>
      <c r="E3" s="65"/>
      <c r="F3" s="66"/>
      <c r="G3" s="5" t="s">
        <v>3</v>
      </c>
      <c r="H3" s="5" t="s">
        <v>27</v>
      </c>
      <c r="I3" s="5" t="s">
        <v>4</v>
      </c>
      <c r="J3" s="6" t="s">
        <v>28</v>
      </c>
      <c r="K3" s="6" t="s">
        <v>5</v>
      </c>
      <c r="L3" s="6" t="s">
        <v>6</v>
      </c>
      <c r="M3" s="48" t="s">
        <v>30</v>
      </c>
      <c r="N3" s="7" t="s">
        <v>1</v>
      </c>
    </row>
    <row r="4" spans="1:14" s="2" customFormat="1" ht="60" customHeight="1" x14ac:dyDescent="0.25">
      <c r="A4" s="39"/>
      <c r="B4" s="40"/>
      <c r="C4" s="19"/>
      <c r="D4" s="20" t="s">
        <v>34</v>
      </c>
      <c r="E4" s="20"/>
      <c r="F4" s="21" t="s">
        <v>35</v>
      </c>
      <c r="G4" s="18"/>
      <c r="H4" s="39"/>
      <c r="I4" s="43"/>
      <c r="J4" s="44"/>
      <c r="K4" s="45"/>
      <c r="L4" s="45"/>
      <c r="M4" s="49"/>
      <c r="N4" s="16"/>
    </row>
    <row r="5" spans="1:14" s="2" customFormat="1" ht="60" customHeight="1" x14ac:dyDescent="0.25">
      <c r="A5" s="39"/>
      <c r="B5" s="39"/>
      <c r="C5" s="19"/>
      <c r="D5" s="20" t="s">
        <v>34</v>
      </c>
      <c r="E5" s="20"/>
      <c r="F5" s="21" t="s">
        <v>35</v>
      </c>
      <c r="G5" s="39"/>
      <c r="H5" s="39"/>
      <c r="I5" s="43"/>
      <c r="J5" s="44"/>
      <c r="K5" s="45"/>
      <c r="L5" s="45"/>
      <c r="M5" s="49"/>
      <c r="N5" s="16"/>
    </row>
    <row r="6" spans="1:14" s="2" customFormat="1" ht="60" customHeight="1" x14ac:dyDescent="0.25">
      <c r="A6" s="39"/>
      <c r="B6" s="39"/>
      <c r="C6" s="19"/>
      <c r="D6" s="20" t="s">
        <v>34</v>
      </c>
      <c r="E6" s="20"/>
      <c r="F6" s="21" t="s">
        <v>35</v>
      </c>
      <c r="G6" s="39"/>
      <c r="H6" s="39"/>
      <c r="I6" s="43"/>
      <c r="J6" s="44"/>
      <c r="K6" s="45"/>
      <c r="L6" s="45"/>
      <c r="M6" s="49"/>
      <c r="N6" s="16"/>
    </row>
    <row r="7" spans="1:14" s="2" customFormat="1" ht="60" customHeight="1" x14ac:dyDescent="0.25">
      <c r="A7" s="39"/>
      <c r="B7" s="39"/>
      <c r="C7" s="19"/>
      <c r="D7" s="20" t="s">
        <v>34</v>
      </c>
      <c r="E7" s="20"/>
      <c r="F7" s="21" t="s">
        <v>35</v>
      </c>
      <c r="G7" s="39"/>
      <c r="H7" s="39"/>
      <c r="I7" s="43"/>
      <c r="J7" s="44"/>
      <c r="K7" s="45"/>
      <c r="L7" s="45"/>
      <c r="M7" s="49"/>
      <c r="N7" s="16"/>
    </row>
    <row r="8" spans="1:14" s="2" customFormat="1" ht="60" customHeight="1" x14ac:dyDescent="0.25">
      <c r="A8" s="39"/>
      <c r="B8" s="39"/>
      <c r="C8" s="19"/>
      <c r="D8" s="20" t="s">
        <v>34</v>
      </c>
      <c r="E8" s="20"/>
      <c r="F8" s="21" t="s">
        <v>35</v>
      </c>
      <c r="G8" s="39"/>
      <c r="H8" s="39"/>
      <c r="I8" s="43"/>
      <c r="J8" s="44"/>
      <c r="K8" s="45"/>
      <c r="L8" s="45"/>
      <c r="M8" s="49"/>
      <c r="N8" s="16"/>
    </row>
    <row r="9" spans="1:14" s="2" customFormat="1" ht="60" customHeight="1" x14ac:dyDescent="0.25">
      <c r="A9" s="39"/>
      <c r="B9" s="39"/>
      <c r="C9" s="19"/>
      <c r="D9" s="20" t="s">
        <v>34</v>
      </c>
      <c r="E9" s="20"/>
      <c r="F9" s="21" t="s">
        <v>35</v>
      </c>
      <c r="G9" s="39"/>
      <c r="H9" s="39"/>
      <c r="I9" s="43"/>
      <c r="J9" s="44"/>
      <c r="K9" s="45"/>
      <c r="L9" s="45"/>
      <c r="M9" s="49"/>
      <c r="N9" s="16"/>
    </row>
    <row r="10" spans="1:14" ht="30.75" customHeight="1" x14ac:dyDescent="0.25">
      <c r="A10" s="9"/>
      <c r="B10" s="10"/>
      <c r="C10" s="10"/>
      <c r="D10" s="10"/>
      <c r="E10" s="10"/>
      <c r="F10" s="11"/>
      <c r="G10" s="12"/>
      <c r="H10" s="11"/>
      <c r="I10" s="11"/>
      <c r="J10" s="13"/>
      <c r="K10" s="14"/>
      <c r="L10" s="14"/>
      <c r="M10" s="50"/>
      <c r="N10" s="11"/>
    </row>
    <row r="11" spans="1:14" ht="42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62" t="s">
        <v>2</v>
      </c>
      <c r="K11" s="62"/>
      <c r="L11" s="15"/>
      <c r="M11" s="51"/>
      <c r="N11" s="8"/>
    </row>
    <row r="12" spans="1:14" ht="73.5" customHeight="1" x14ac:dyDescent="0.25">
      <c r="A12" s="67" t="s">
        <v>31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21" customHeight="1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26.1" customHeight="1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ht="26.1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26.1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63.7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</sheetData>
  <sheetProtection selectLockedCells="1"/>
  <mergeCells count="6">
    <mergeCell ref="A12:N17"/>
    <mergeCell ref="A1:N1"/>
    <mergeCell ref="J2:K2"/>
    <mergeCell ref="L2:M2"/>
    <mergeCell ref="C3:F3"/>
    <mergeCell ref="J11:K11"/>
  </mergeCells>
  <phoneticPr fontId="1" type="noConversion"/>
  <pageMargins left="0.31496062992125984" right="0.19685039370078741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公式</vt:lpstr>
      <vt:lpstr>不休假加班費印領清冊 (有公式)</vt:lpstr>
      <vt:lpstr>不休假加班費印領清冊 (空白表) </vt:lpstr>
      <vt:lpstr>'不休假加班費印領清冊 (有公式)'!Print_Area</vt:lpstr>
      <vt:lpstr>'不休假加班費印領清冊 (空白表)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chcc</dc:creator>
  <cp:lastModifiedBy>chcc</cp:lastModifiedBy>
  <cp:lastPrinted>2024-12-20T08:04:46Z</cp:lastPrinted>
  <dcterms:created xsi:type="dcterms:W3CDTF">2022-03-10T02:03:07Z</dcterms:created>
  <dcterms:modified xsi:type="dcterms:W3CDTF">2024-12-20T08:19:36Z</dcterms:modified>
</cp:coreProperties>
</file>